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2-PERSONALE\ODAF MN 2021-2025\Anticorruzione\PTPCT 2024-2026\"/>
    </mc:Choice>
  </mc:AlternateContent>
  <xr:revisionPtr revIDLastSave="0" documentId="13_ncr:1_{345F1F17-D20E-4C33-B49B-305455BF23C4}" xr6:coauthVersionLast="47" xr6:coauthVersionMax="47" xr10:uidLastSave="{00000000-0000-0000-0000-000000000000}"/>
  <bookViews>
    <workbookView xWindow="28680" yWindow="-120" windowWidth="29040" windowHeight="15840" xr2:uid="{233A426E-8B1E-4B10-BAB4-1A7D129650F7}"/>
  </bookViews>
  <sheets>
    <sheet name="Indice" sheetId="7" r:id="rId1"/>
    <sheet name="Processi" sheetId="4" r:id="rId2"/>
    <sheet name="Probabilità" sheetId="1" r:id="rId3"/>
    <sheet name="Impatto" sheetId="2" r:id="rId4"/>
    <sheet name="Rischio" sheetId="3" r:id="rId5"/>
    <sheet name="Ponderazione" sheetId="5" r:id="rId6"/>
  </sheets>
  <definedNames>
    <definedName name="_xlnm.Print_Area" localSheetId="1">Processi!$A$1:$F$21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E11" i="5" s="1"/>
  <c r="E27" i="3"/>
  <c r="E19" i="5" s="1"/>
  <c r="E28" i="3"/>
  <c r="E20" i="5" s="1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29" i="3"/>
  <c r="E29" i="3" s="1"/>
  <c r="E21" i="5" s="1"/>
  <c r="C28" i="3"/>
  <c r="C27" i="3"/>
  <c r="C26" i="3"/>
  <c r="E26" i="3" s="1"/>
  <c r="E18" i="5" s="1"/>
  <c r="C25" i="3"/>
  <c r="E25" i="3" s="1"/>
  <c r="E17" i="5" s="1"/>
  <c r="C24" i="3"/>
  <c r="E24" i="3" s="1"/>
  <c r="E16" i="5" s="1"/>
  <c r="C22" i="3"/>
  <c r="E22" i="3" s="1"/>
  <c r="E14" i="5" s="1"/>
  <c r="C21" i="3"/>
  <c r="E21" i="3" s="1"/>
  <c r="E13" i="5" s="1"/>
  <c r="C20" i="3"/>
  <c r="E20" i="3" s="1"/>
  <c r="E12" i="5" s="1"/>
  <c r="C17" i="3"/>
  <c r="E17" i="3" s="1"/>
  <c r="E9" i="5" s="1"/>
  <c r="D12" i="3"/>
  <c r="C12" i="3"/>
  <c r="E12" i="3" s="1"/>
  <c r="E4" i="5" s="1"/>
  <c r="F157" i="2"/>
  <c r="F148" i="2"/>
  <c r="F139" i="2"/>
  <c r="F130" i="2"/>
  <c r="F121" i="2"/>
  <c r="F112" i="2"/>
  <c r="F103" i="2"/>
  <c r="F94" i="2"/>
  <c r="F85" i="2"/>
  <c r="F76" i="2"/>
  <c r="F67" i="2"/>
  <c r="F58" i="2"/>
  <c r="F49" i="2"/>
  <c r="F40" i="2"/>
  <c r="F31" i="2"/>
  <c r="F22" i="2"/>
  <c r="F13" i="2"/>
  <c r="F140" i="1"/>
  <c r="F132" i="1"/>
  <c r="F124" i="1"/>
  <c r="F116" i="1"/>
  <c r="F108" i="1"/>
  <c r="F100" i="1"/>
  <c r="F84" i="1"/>
  <c r="F76" i="1"/>
  <c r="F68" i="1"/>
  <c r="F44" i="1"/>
  <c r="F36" i="1"/>
  <c r="C16" i="3" s="1"/>
  <c r="E16" i="3" s="1"/>
  <c r="E8" i="5" s="1"/>
  <c r="F20" i="1"/>
  <c r="C14" i="3" s="1"/>
  <c r="E14" i="3" s="1"/>
  <c r="E6" i="5" s="1"/>
  <c r="F4" i="1"/>
  <c r="E157" i="2"/>
  <c r="E148" i="2"/>
  <c r="E139" i="2"/>
  <c r="E130" i="2"/>
  <c r="E121" i="2"/>
  <c r="E112" i="2"/>
  <c r="E103" i="2"/>
  <c r="E94" i="2"/>
  <c r="E85" i="2"/>
  <c r="E76" i="2"/>
  <c r="E67" i="2"/>
  <c r="E58" i="2"/>
  <c r="E49" i="2"/>
  <c r="E40" i="2"/>
  <c r="E31" i="2"/>
  <c r="E22" i="2"/>
  <c r="E13" i="2"/>
  <c r="E4" i="2"/>
  <c r="F4" i="2" s="1"/>
  <c r="E140" i="1"/>
  <c r="E132" i="1"/>
  <c r="E124" i="1"/>
  <c r="E116" i="1"/>
  <c r="E108" i="1"/>
  <c r="E100" i="1"/>
  <c r="E92" i="1"/>
  <c r="F92" i="1" s="1"/>
  <c r="C23" i="3" s="1"/>
  <c r="E23" i="3" s="1"/>
  <c r="E15" i="5" s="1"/>
  <c r="E84" i="1"/>
  <c r="E76" i="1"/>
  <c r="E68" i="1"/>
  <c r="E60" i="1"/>
  <c r="F60" i="1" s="1"/>
  <c r="C19" i="3" s="1"/>
  <c r="E52" i="1"/>
  <c r="F52" i="1" s="1"/>
  <c r="C18" i="3" s="1"/>
  <c r="E18" i="3" s="1"/>
  <c r="E10" i="5" s="1"/>
  <c r="E44" i="1"/>
  <c r="E36" i="1"/>
  <c r="E28" i="1"/>
  <c r="F28" i="1" s="1"/>
  <c r="C15" i="3" s="1"/>
  <c r="E15" i="3" s="1"/>
  <c r="E7" i="5" s="1"/>
  <c r="E20" i="1"/>
  <c r="E12" i="1"/>
  <c r="F12" i="1" s="1"/>
  <c r="C13" i="3" s="1"/>
  <c r="E13" i="3" s="1"/>
  <c r="E5" i="5" s="1"/>
  <c r="E4" i="1"/>
  <c r="B22" i="2"/>
  <c r="B31" i="2"/>
  <c r="B40" i="2"/>
  <c r="B49" i="2"/>
  <c r="B58" i="2"/>
  <c r="B67" i="2"/>
  <c r="B76" i="2"/>
  <c r="B85" i="2"/>
  <c r="B94" i="2"/>
  <c r="B103" i="2"/>
  <c r="B112" i="2"/>
  <c r="B121" i="2"/>
  <c r="B130" i="2"/>
  <c r="B139" i="2"/>
  <c r="B148" i="2"/>
  <c r="B157" i="2"/>
  <c r="A67" i="2"/>
  <c r="A157" i="2"/>
  <c r="A148" i="2"/>
  <c r="A139" i="2"/>
  <c r="A130" i="2"/>
  <c r="A121" i="2"/>
  <c r="A112" i="2"/>
  <c r="A103" i="2"/>
  <c r="A94" i="2"/>
  <c r="A85" i="2"/>
  <c r="A76" i="2"/>
  <c r="A58" i="2"/>
  <c r="A49" i="2"/>
  <c r="A40" i="2"/>
  <c r="A31" i="2"/>
  <c r="A22" i="2"/>
  <c r="B13" i="2"/>
  <c r="A13" i="2"/>
  <c r="B4" i="2"/>
  <c r="A4" i="2"/>
</calcChain>
</file>

<file path=xl/sharedStrings.xml><?xml version="1.0" encoding="utf-8"?>
<sst xmlns="http://schemas.openxmlformats.org/spreadsheetml/2006/main" count="701" uniqueCount="148">
  <si>
    <t>Indicatori di probabilità e valore della probabilità</t>
  </si>
  <si>
    <t>Processo</t>
  </si>
  <si>
    <t>1. Processo definito con decisione collegiale</t>
  </si>
  <si>
    <t>2. Processo regolato da etero regolamentazione (legge istitutiva/legge professionale/legge speciale)</t>
  </si>
  <si>
    <t>3. Processo regolato da auto regolamentazione specifica</t>
  </si>
  <si>
    <t>4. Processo soggetto a controllo finale di un soggetto terzo (revisori/assemblea/Ministero/CN)</t>
  </si>
  <si>
    <t>5. Processo senza effetti economici per l’Ordine</t>
  </si>
  <si>
    <t>6. Processo senza effetti economici per i terzi</t>
  </si>
  <si>
    <t>7. Processo gestito da dirigente con delega specifica</t>
  </si>
  <si>
    <t>8. Processo del cui svolgimento viene data trasparenza sul sito istituzionale</t>
  </si>
  <si>
    <t>Indicatore</t>
  </si>
  <si>
    <t>Misurazione</t>
  </si>
  <si>
    <t>check</t>
  </si>
  <si>
    <t>Indicatori dell’impatto e valore dell’impatto</t>
  </si>
  <si>
    <t>1. Lo svolgimento del processo coinvolge l’intero Consiglio dell’Ordine e i dipendenti</t>
  </si>
  <si>
    <t>2. Lo svolgimento coinvolge, in forza di delega solo i ruoli apicali</t>
  </si>
  <si>
    <t>3. Esistenza negli ultimi 5 anni di procedimenti contabili/penali/amministrativi/davanti ad autorità a carico dei Consiglieri dell’Ordine costituenti il Consiglio al momento della valutazione; fattispecie considerabili sono le sentenze passate in giudicato, i procedimenti in corso e i decreti di citazione a giudizio</t>
  </si>
  <si>
    <t>4. Esistenza negli ultimi 5 anni di procedimenti giudiziari (civili/amministrativi/davanti ad autorità) a carico dei dipendenti dell’Ordine; fattispecie considerabili sono le sentenze passate in giudicato, i procedimenti in corso e i decreti di citazione a giudizio</t>
  </si>
  <si>
    <t>5. Esistenza di pubblicazioni circostanziate (stampa/internet) relative a illeciti commessi da Consiglieri dell’Ordine o dall’ordine</t>
  </si>
  <si>
    <t>6. Esistenza di procedimento disciplinare a carico dei Consiglieri dell’Ordine costituenti il Consiglio al momento della valutazione e a partire dall’insediamento</t>
  </si>
  <si>
    <t>7. Esistenza di condanne a carico dell’Ordine con risarcimento di natura economica</t>
  </si>
  <si>
    <t>8. Commissariamento dell’Ordine negli ultimi 5 anni</t>
  </si>
  <si>
    <t>9. Il processo non è mappato</t>
  </si>
  <si>
    <t>Giudizio qualitativo sintetico di rischiosità</t>
  </si>
  <si>
    <t>alto</t>
  </si>
  <si>
    <t>medio</t>
  </si>
  <si>
    <t>basso</t>
  </si>
  <si>
    <t>bassa</t>
  </si>
  <si>
    <t>media</t>
  </si>
  <si>
    <t>alta</t>
  </si>
  <si>
    <t>impatto</t>
  </si>
  <si>
    <t>probabilità</t>
  </si>
  <si>
    <t>Probabilità</t>
  </si>
  <si>
    <t>Impatto</t>
  </si>
  <si>
    <t>Rischio</t>
  </si>
  <si>
    <t>Ponderazione</t>
  </si>
  <si>
    <t>azioni da intraprendere</t>
  </si>
  <si>
    <t>priorità di trattamento</t>
  </si>
  <si>
    <t>commento</t>
  </si>
  <si>
    <t>Individuazione dei processi</t>
  </si>
  <si>
    <t>Acquisizione di beni e/o servizi</t>
  </si>
  <si>
    <t>Area di rischio</t>
  </si>
  <si>
    <t>Programmazione del bisogno</t>
  </si>
  <si>
    <t>Procedura e criterio di selezione</t>
  </si>
  <si>
    <t>Individuazione affidatario</t>
  </si>
  <si>
    <t>Verifica corretta esecuzione</t>
  </si>
  <si>
    <t>Pagamento del corrispettivo</t>
  </si>
  <si>
    <t>Valutazione del Consiglio</t>
  </si>
  <si>
    <t>Valutazione del Consiglio in base al tipo di acquisto/incarico, importo, urgenza</t>
  </si>
  <si>
    <t>Conferimento incarico</t>
  </si>
  <si>
    <t>Descrizione attività</t>
  </si>
  <si>
    <t>Valutazione del Consiglio sulla base di procedura comparativa</t>
  </si>
  <si>
    <t>Sottoscrizione contratto</t>
  </si>
  <si>
    <t>Disposto dal Tesoriere</t>
  </si>
  <si>
    <t>Evento di Rischio</t>
  </si>
  <si>
    <t>Assenza di bisogno o di programmazione</t>
  </si>
  <si>
    <t>Affidamento senza individuazione preliminare dei criteri</t>
  </si>
  <si>
    <t>Affidamento di favore</t>
  </si>
  <si>
    <t>Assenza di formalizzazione</t>
  </si>
  <si>
    <t>Assenza di verifica</t>
  </si>
  <si>
    <t>Pagamento senza verifica della corretta esecuzione</t>
  </si>
  <si>
    <t>Indicazione nominativi su richiesta di terzi</t>
  </si>
  <si>
    <t>Scelta dei professionisti</t>
  </si>
  <si>
    <t>Individuazione dei nominativi tra gli iscritti all'Ordine</t>
  </si>
  <si>
    <t>Scelta del Consigliere</t>
  </si>
  <si>
    <t>Individuazione del Consigliere</t>
  </si>
  <si>
    <t>Assenza di rotazione, verifica dell'idoneità tecnica e del conflitto di interesse</t>
  </si>
  <si>
    <t>Pareri congruità parcelle</t>
  </si>
  <si>
    <t>Formazione professionale continua</t>
  </si>
  <si>
    <t>Valutazione congruità compensi</t>
  </si>
  <si>
    <t>Valutazione della Commissione Parcelle</t>
  </si>
  <si>
    <t>Piano dell'offerta formativa</t>
  </si>
  <si>
    <t>Attività trasferita a livello di Federazione Regionale</t>
  </si>
  <si>
    <t>Assenza di attività formativa a livello regionale</t>
  </si>
  <si>
    <t>Patrocini e Sovvenzioni</t>
  </si>
  <si>
    <t>Individuazione del beneficiario</t>
  </si>
  <si>
    <t>Monitoraggio successivo alla concessione</t>
  </si>
  <si>
    <t>Rendicontazione</t>
  </si>
  <si>
    <t>Assenza di verifica dell'idoneità e del conflitto di interesse</t>
  </si>
  <si>
    <t>Assenza di verifica dell'esecuzione dell'iniziativa</t>
  </si>
  <si>
    <t>Assenza di verifica dell'acquisizione della documentazione</t>
  </si>
  <si>
    <t>Gestione economica dell'Ente</t>
  </si>
  <si>
    <t>Gestione delle entrate</t>
  </si>
  <si>
    <t>Gestione della morosità</t>
  </si>
  <si>
    <t>Approvazione del bilancio (preventivo e consuntivo)</t>
  </si>
  <si>
    <t>Spese/rimborsi/missioni e trasferte dei Consiglieri</t>
  </si>
  <si>
    <t>Gestione ordinaria dell’ente: spese correnti e funzionali</t>
  </si>
  <si>
    <t>Assenza di verifica dell'emissione</t>
  </si>
  <si>
    <t>Emissione ruoli</t>
  </si>
  <si>
    <t>Applicazione regolamento riscossioni</t>
  </si>
  <si>
    <t>Assenza applicazione regolamento</t>
  </si>
  <si>
    <t>Predisposizione dei bilanci</t>
  </si>
  <si>
    <t>Assenza di approvazione del Consiglio e dell'Assemblea</t>
  </si>
  <si>
    <t>Valutazione del Tesoriere, ratificata dal Consiglio</t>
  </si>
  <si>
    <t>Assenza di verifica dell'approvazione e della rendicontazione</t>
  </si>
  <si>
    <t>Valutazione del Tesoriere</t>
  </si>
  <si>
    <t>Assenza dei giustificativi di spesa</t>
  </si>
  <si>
    <t>1.1</t>
  </si>
  <si>
    <t>1.2</t>
  </si>
  <si>
    <t>1.3</t>
  </si>
  <si>
    <t>1.4</t>
  </si>
  <si>
    <t>1.5</t>
  </si>
  <si>
    <t>1.6</t>
  </si>
  <si>
    <t>2.1</t>
  </si>
  <si>
    <t>2.2</t>
  </si>
  <si>
    <t>3.1</t>
  </si>
  <si>
    <t>3.2</t>
  </si>
  <si>
    <t>3.3</t>
  </si>
  <si>
    <t>4.1</t>
  </si>
  <si>
    <t>5.1</t>
  </si>
  <si>
    <t>6.1</t>
  </si>
  <si>
    <t>6.2</t>
  </si>
  <si>
    <t>6.3</t>
  </si>
  <si>
    <t>6.4</t>
  </si>
  <si>
    <t>6.5</t>
  </si>
  <si>
    <t>• In presenza di 4 indicatori il valore si considera basso</t>
  </si>
  <si>
    <t>• In presenza fino a 3 indicatori il valore si considera medio</t>
  </si>
  <si>
    <t>• In presenza di 2 oppure meno indicatori il valore della probabilità di considera alto</t>
  </si>
  <si>
    <t>• in presenza di 3 circostanze e oltre l’impatto di considera alto</t>
  </si>
  <si>
    <t>• in presenza di 2 circostanze l’impatto è medio</t>
  </si>
  <si>
    <t>• in presenza di 1 circostanza l’impatto è basso</t>
  </si>
  <si>
    <t>X</t>
  </si>
  <si>
    <t>Check</t>
  </si>
  <si>
    <t>BMA</t>
  </si>
  <si>
    <t>Basso</t>
  </si>
  <si>
    <t>Giudizio sintetico di rischio</t>
  </si>
  <si>
    <t>Nessuna</t>
  </si>
  <si>
    <t>Non prioritario</t>
  </si>
  <si>
    <t>Violazione dei principi di terzietà, imparzialità e concorrenza</t>
  </si>
  <si>
    <t xml:space="preserve">Accadimento raro </t>
  </si>
  <si>
    <t>Accadimento che è già successo e che si pensa possa succedere di nuovo</t>
  </si>
  <si>
    <t>BASSO</t>
  </si>
  <si>
    <t>MEDIO</t>
  </si>
  <si>
    <t>ALTO</t>
  </si>
  <si>
    <t>Accadimento che si ripete ad intervalli brevi</t>
  </si>
  <si>
    <t>effetti reputazionale ed economici sono minori e mitigabili nel breve periodo (da 6 mesi a 1 anno)</t>
  </si>
  <si>
    <t>effetti reputazioni ed economici sono seri e si deve procedere con immediatezza alla gestione del rischio (entro 6 mesi)</t>
  </si>
  <si>
    <t>effetti reputazionali ed economici trascurabili</t>
  </si>
  <si>
    <t>Al fine di ridurre l'indice di probabilità si ritiene comunque opportuno adottare un regolamento/procedura interna</t>
  </si>
  <si>
    <t>Al fine di ridurre l'indice di probabilità si ritiene comunque opportuno adottare un regolamento/procedura interna per garantire la trasparenza e la pubblicità della procedura di selezione</t>
  </si>
  <si>
    <t>Al fine di ridurre l'indice di probabilità si ritiene comunque opportuno adottare un regolamento/procedura interna per disciplinare la costituzione delle commissioni di valutazione, i requisiti dei componenti, la rotazione degli istruttori, la raccolta ed archiviazione delle richieste</t>
  </si>
  <si>
    <t>Medio</t>
  </si>
  <si>
    <t>Alto</t>
  </si>
  <si>
    <t>Incertezza nei criteri di quantificazione degli onorari professionali; istruttoria lacunosa e/o parziale per favorire gli interessi del professionista; valutazione erronea delle indicazioni in fatto e di tutti i documenti a corredo dell'istanza e necessari alla corretta valutazione dell'attività professionale</t>
  </si>
  <si>
    <t>REGISTRO DEI RISCHI</t>
  </si>
  <si>
    <t>Processi</t>
  </si>
  <si>
    <t>ORDINE DEI DOTTORI AGRONOMI E DEI DOTTORI FORESTALI DELLA PROVINCIA DI MANTOVA</t>
  </si>
  <si>
    <t>PTPCT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</si>
</sst>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26</xdr:col>
      <xdr:colOff>101772</xdr:colOff>
      <xdr:row>12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3B2F4B2-F753-4F90-9DEB-6BFAF4F4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361950"/>
          <a:ext cx="6813722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9615-FA30-4CD0-AF1B-0B9EA9D478CC}">
  <dimension ref="A1:B12"/>
  <sheetViews>
    <sheetView tabSelected="1" workbookViewId="0">
      <selection activeCell="B12" sqref="B12"/>
    </sheetView>
  </sheetViews>
  <sheetFormatPr defaultRowHeight="14.5" x14ac:dyDescent="0.35"/>
  <cols>
    <col min="1" max="1" width="21.453125" customWidth="1"/>
  </cols>
  <sheetData>
    <row r="1" spans="1:2" ht="26" x14ac:dyDescent="0.6">
      <c r="A1" s="25" t="s">
        <v>146</v>
      </c>
    </row>
    <row r="2" spans="1:2" ht="26" x14ac:dyDescent="0.6">
      <c r="A2" s="25"/>
    </row>
    <row r="3" spans="1:2" ht="26" x14ac:dyDescent="0.6">
      <c r="A3" s="25" t="s">
        <v>147</v>
      </c>
    </row>
    <row r="4" spans="1:2" ht="26" x14ac:dyDescent="0.6">
      <c r="A4" s="25"/>
    </row>
    <row r="5" spans="1:2" ht="26" x14ac:dyDescent="0.6">
      <c r="A5" s="25" t="s">
        <v>144</v>
      </c>
    </row>
    <row r="7" spans="1:2" ht="23.5" x14ac:dyDescent="0.55000000000000004">
      <c r="A7" s="26"/>
      <c r="B7" s="26"/>
    </row>
    <row r="8" spans="1:2" ht="23.5" x14ac:dyDescent="0.55000000000000004">
      <c r="A8" s="27" t="s">
        <v>145</v>
      </c>
      <c r="B8" s="26"/>
    </row>
    <row r="9" spans="1:2" ht="23.5" x14ac:dyDescent="0.55000000000000004">
      <c r="A9" s="27" t="s">
        <v>32</v>
      </c>
      <c r="B9" s="26"/>
    </row>
    <row r="10" spans="1:2" ht="23.5" x14ac:dyDescent="0.55000000000000004">
      <c r="A10" s="27" t="s">
        <v>33</v>
      </c>
      <c r="B10" s="26"/>
    </row>
    <row r="11" spans="1:2" ht="23.5" x14ac:dyDescent="0.55000000000000004">
      <c r="A11" s="27" t="s">
        <v>34</v>
      </c>
      <c r="B11" s="26"/>
    </row>
    <row r="12" spans="1:2" ht="23.5" x14ac:dyDescent="0.55000000000000004">
      <c r="A12" s="27" t="s">
        <v>35</v>
      </c>
      <c r="B12" s="26"/>
    </row>
  </sheetData>
  <hyperlinks>
    <hyperlink ref="A8" location="Processi!A1" display="Processi" xr:uid="{A5537F7A-8823-4A1D-A9D3-8F16935DC02B}"/>
    <hyperlink ref="A9" location="Probabilità!A1" display="Probabilità!A1" xr:uid="{6DB6E62A-5B8B-46D0-BB5F-26A7D0690F6D}"/>
    <hyperlink ref="A10" location="Impatto!A1" display="Impatto!A1" xr:uid="{445581CD-D35E-4E49-9056-D4A8836E4C2F}"/>
    <hyperlink ref="A11" location="Rischio!A1" display="Rischio!A1" xr:uid="{F9BC6380-27C4-43F3-BD57-89ABDA7B2A93}"/>
    <hyperlink ref="A12" location="Ponderazione!A1" display="Ponderazione!A1" xr:uid="{35EE13EC-7F4B-4000-B5DE-5FE721BADFC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5454-8B8A-49D7-AC25-EF8F6636D1C0}">
  <dimension ref="A1:F21"/>
  <sheetViews>
    <sheetView workbookViewId="0"/>
  </sheetViews>
  <sheetFormatPr defaultRowHeight="14.5" x14ac:dyDescent="0.35"/>
  <cols>
    <col min="1" max="1" width="3.90625" customWidth="1"/>
    <col min="2" max="2" width="37.36328125" bestFit="1" customWidth="1"/>
    <col min="3" max="3" width="3.36328125" bestFit="1" customWidth="1"/>
    <col min="4" max="4" width="47.54296875" bestFit="1" customWidth="1"/>
    <col min="5" max="5" width="68.81640625" bestFit="1" customWidth="1"/>
    <col min="6" max="6" width="67.6328125" bestFit="1" customWidth="1"/>
  </cols>
  <sheetData>
    <row r="1" spans="1:6" x14ac:dyDescent="0.35">
      <c r="A1" s="22" t="s">
        <v>39</v>
      </c>
      <c r="B1" s="16"/>
      <c r="C1" s="16"/>
      <c r="D1" s="16"/>
      <c r="E1" s="16"/>
      <c r="F1" s="16"/>
    </row>
    <row r="2" spans="1:6" x14ac:dyDescent="0.35">
      <c r="A2" s="16"/>
      <c r="B2" s="16"/>
      <c r="C2" s="16"/>
      <c r="D2" s="16"/>
      <c r="E2" s="16"/>
      <c r="F2" s="16"/>
    </row>
    <row r="3" spans="1:6" s="3" customFormat="1" x14ac:dyDescent="0.35">
      <c r="A3" s="30" t="s">
        <v>41</v>
      </c>
      <c r="B3" s="30"/>
      <c r="C3" s="31" t="s">
        <v>1</v>
      </c>
      <c r="D3" s="32"/>
      <c r="E3" s="23" t="s">
        <v>50</v>
      </c>
      <c r="F3" s="23" t="s">
        <v>54</v>
      </c>
    </row>
    <row r="4" spans="1:6" x14ac:dyDescent="0.35">
      <c r="A4" s="29">
        <v>1</v>
      </c>
      <c r="B4" s="28" t="s">
        <v>40</v>
      </c>
      <c r="C4" s="5" t="s">
        <v>97</v>
      </c>
      <c r="D4" s="7" t="s">
        <v>42</v>
      </c>
      <c r="E4" s="15" t="s">
        <v>47</v>
      </c>
      <c r="F4" s="15" t="s">
        <v>55</v>
      </c>
    </row>
    <row r="5" spans="1:6" x14ac:dyDescent="0.35">
      <c r="A5" s="29"/>
      <c r="B5" s="28"/>
      <c r="C5" s="7" t="s">
        <v>98</v>
      </c>
      <c r="D5" s="15" t="s">
        <v>43</v>
      </c>
      <c r="E5" s="15" t="s">
        <v>48</v>
      </c>
      <c r="F5" s="15" t="s">
        <v>56</v>
      </c>
    </row>
    <row r="6" spans="1:6" x14ac:dyDescent="0.35">
      <c r="A6" s="29"/>
      <c r="B6" s="28"/>
      <c r="C6" s="7" t="s">
        <v>99</v>
      </c>
      <c r="D6" s="15" t="s">
        <v>44</v>
      </c>
      <c r="E6" s="15" t="s">
        <v>51</v>
      </c>
      <c r="F6" s="15" t="s">
        <v>57</v>
      </c>
    </row>
    <row r="7" spans="1:6" x14ac:dyDescent="0.35">
      <c r="A7" s="29"/>
      <c r="B7" s="28"/>
      <c r="C7" s="7" t="s">
        <v>100</v>
      </c>
      <c r="D7" s="15" t="s">
        <v>49</v>
      </c>
      <c r="E7" s="15" t="s">
        <v>52</v>
      </c>
      <c r="F7" s="15" t="s">
        <v>58</v>
      </c>
    </row>
    <row r="8" spans="1:6" x14ac:dyDescent="0.35">
      <c r="A8" s="29"/>
      <c r="B8" s="28"/>
      <c r="C8" s="7" t="s">
        <v>101</v>
      </c>
      <c r="D8" s="15" t="s">
        <v>45</v>
      </c>
      <c r="E8" s="15" t="s">
        <v>47</v>
      </c>
      <c r="F8" s="15" t="s">
        <v>59</v>
      </c>
    </row>
    <row r="9" spans="1:6" x14ac:dyDescent="0.35">
      <c r="A9" s="29"/>
      <c r="B9" s="28"/>
      <c r="C9" s="7" t="s">
        <v>102</v>
      </c>
      <c r="D9" s="15" t="s">
        <v>46</v>
      </c>
      <c r="E9" s="15" t="s">
        <v>53</v>
      </c>
      <c r="F9" s="15" t="s">
        <v>60</v>
      </c>
    </row>
    <row r="10" spans="1:6" x14ac:dyDescent="0.35">
      <c r="A10" s="29">
        <v>2</v>
      </c>
      <c r="B10" s="28" t="s">
        <v>61</v>
      </c>
      <c r="C10" s="7" t="s">
        <v>103</v>
      </c>
      <c r="D10" s="15" t="s">
        <v>62</v>
      </c>
      <c r="E10" s="15" t="s">
        <v>63</v>
      </c>
      <c r="F10" s="15" t="s">
        <v>128</v>
      </c>
    </row>
    <row r="11" spans="1:6" x14ac:dyDescent="0.35">
      <c r="A11" s="29"/>
      <c r="B11" s="28"/>
      <c r="C11" s="7" t="s">
        <v>104</v>
      </c>
      <c r="D11" s="15" t="s">
        <v>64</v>
      </c>
      <c r="E11" s="15" t="s">
        <v>65</v>
      </c>
      <c r="F11" s="15" t="s">
        <v>66</v>
      </c>
    </row>
    <row r="12" spans="1:6" x14ac:dyDescent="0.35">
      <c r="A12" s="29">
        <v>3</v>
      </c>
      <c r="B12" s="28" t="s">
        <v>74</v>
      </c>
      <c r="C12" s="7" t="s">
        <v>105</v>
      </c>
      <c r="D12" s="15" t="s">
        <v>75</v>
      </c>
      <c r="E12" s="15" t="s">
        <v>47</v>
      </c>
      <c r="F12" s="15" t="s">
        <v>78</v>
      </c>
    </row>
    <row r="13" spans="1:6" x14ac:dyDescent="0.35">
      <c r="A13" s="29"/>
      <c r="B13" s="28"/>
      <c r="C13" s="7" t="s">
        <v>106</v>
      </c>
      <c r="D13" s="15" t="s">
        <v>76</v>
      </c>
      <c r="E13" s="15" t="s">
        <v>47</v>
      </c>
      <c r="F13" s="15" t="s">
        <v>79</v>
      </c>
    </row>
    <row r="14" spans="1:6" x14ac:dyDescent="0.35">
      <c r="A14" s="29"/>
      <c r="B14" s="28"/>
      <c r="C14" s="7" t="s">
        <v>107</v>
      </c>
      <c r="D14" s="15" t="s">
        <v>77</v>
      </c>
      <c r="E14" s="15" t="s">
        <v>47</v>
      </c>
      <c r="F14" s="15" t="s">
        <v>80</v>
      </c>
    </row>
    <row r="15" spans="1:6" ht="58" x14ac:dyDescent="0.35">
      <c r="A15" s="5">
        <v>4</v>
      </c>
      <c r="B15" s="15" t="s">
        <v>67</v>
      </c>
      <c r="C15" s="15" t="s">
        <v>108</v>
      </c>
      <c r="D15" s="15" t="s">
        <v>69</v>
      </c>
      <c r="E15" s="15" t="s">
        <v>70</v>
      </c>
      <c r="F15" s="24" t="s">
        <v>143</v>
      </c>
    </row>
    <row r="16" spans="1:6" x14ac:dyDescent="0.35">
      <c r="A16" s="5">
        <v>5</v>
      </c>
      <c r="B16" s="15" t="s">
        <v>68</v>
      </c>
      <c r="C16" s="15" t="s">
        <v>109</v>
      </c>
      <c r="D16" s="15" t="s">
        <v>71</v>
      </c>
      <c r="E16" s="15" t="s">
        <v>72</v>
      </c>
      <c r="F16" s="15" t="s">
        <v>73</v>
      </c>
    </row>
    <row r="17" spans="1:6" x14ac:dyDescent="0.35">
      <c r="A17" s="29">
        <v>6</v>
      </c>
      <c r="B17" s="28" t="s">
        <v>81</v>
      </c>
      <c r="C17" s="7" t="s">
        <v>110</v>
      </c>
      <c r="D17" s="15" t="s">
        <v>82</v>
      </c>
      <c r="E17" s="15" t="s">
        <v>88</v>
      </c>
      <c r="F17" s="15" t="s">
        <v>87</v>
      </c>
    </row>
    <row r="18" spans="1:6" x14ac:dyDescent="0.35">
      <c r="A18" s="29"/>
      <c r="B18" s="28"/>
      <c r="C18" s="7" t="s">
        <v>111</v>
      </c>
      <c r="D18" s="15" t="s">
        <v>83</v>
      </c>
      <c r="E18" s="15" t="s">
        <v>89</v>
      </c>
      <c r="F18" s="15" t="s">
        <v>90</v>
      </c>
    </row>
    <row r="19" spans="1:6" x14ac:dyDescent="0.35">
      <c r="A19" s="29"/>
      <c r="B19" s="28"/>
      <c r="C19" s="7" t="s">
        <v>112</v>
      </c>
      <c r="D19" s="15" t="s">
        <v>84</v>
      </c>
      <c r="E19" s="15" t="s">
        <v>91</v>
      </c>
      <c r="F19" s="15" t="s">
        <v>92</v>
      </c>
    </row>
    <row r="20" spans="1:6" x14ac:dyDescent="0.35">
      <c r="A20" s="29"/>
      <c r="B20" s="28"/>
      <c r="C20" s="7" t="s">
        <v>113</v>
      </c>
      <c r="D20" s="15" t="s">
        <v>85</v>
      </c>
      <c r="E20" s="15" t="s">
        <v>93</v>
      </c>
      <c r="F20" s="15" t="s">
        <v>94</v>
      </c>
    </row>
    <row r="21" spans="1:6" x14ac:dyDescent="0.35">
      <c r="A21" s="29"/>
      <c r="B21" s="28"/>
      <c r="C21" s="7" t="s">
        <v>114</v>
      </c>
      <c r="D21" s="15" t="s">
        <v>86</v>
      </c>
      <c r="E21" s="15" t="s">
        <v>95</v>
      </c>
      <c r="F21" s="15" t="s">
        <v>96</v>
      </c>
    </row>
  </sheetData>
  <mergeCells count="10">
    <mergeCell ref="A3:B3"/>
    <mergeCell ref="C3:D3"/>
    <mergeCell ref="B4:B9"/>
    <mergeCell ref="B10:B11"/>
    <mergeCell ref="B12:B14"/>
    <mergeCell ref="B17:B21"/>
    <mergeCell ref="A4:A9"/>
    <mergeCell ref="A10:A11"/>
    <mergeCell ref="A12:A14"/>
    <mergeCell ref="A17:A21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11BB-8DB5-4EA6-82E5-34D08463D3C0}">
  <dimension ref="A1:J147"/>
  <sheetViews>
    <sheetView topLeftCell="A123" workbookViewId="0">
      <selection activeCell="A3" sqref="A3:F147"/>
    </sheetView>
  </sheetViews>
  <sheetFormatPr defaultRowHeight="14.5" x14ac:dyDescent="0.35"/>
  <cols>
    <col min="1" max="1" width="4.36328125" style="1" customWidth="1"/>
    <col min="2" max="2" width="42.08984375" customWidth="1"/>
    <col min="3" max="3" width="88.453125" bestFit="1" customWidth="1"/>
    <col min="4" max="4" width="10" style="1" customWidth="1"/>
    <col min="5" max="5" width="11.26953125" bestFit="1" customWidth="1"/>
  </cols>
  <sheetData>
    <row r="1" spans="1:10" x14ac:dyDescent="0.35">
      <c r="A1" s="10" t="s">
        <v>0</v>
      </c>
    </row>
    <row r="3" spans="1:10" x14ac:dyDescent="0.35">
      <c r="A3" s="33" t="s">
        <v>1</v>
      </c>
      <c r="B3" s="33"/>
      <c r="C3" s="4" t="s">
        <v>10</v>
      </c>
      <c r="D3" s="11" t="s">
        <v>12</v>
      </c>
      <c r="E3" s="4" t="s">
        <v>11</v>
      </c>
      <c r="F3" s="11" t="s">
        <v>123</v>
      </c>
    </row>
    <row r="4" spans="1:10" x14ac:dyDescent="0.35">
      <c r="A4" s="29" t="s">
        <v>97</v>
      </c>
      <c r="B4" s="28" t="s">
        <v>42</v>
      </c>
      <c r="C4" s="2" t="s">
        <v>2</v>
      </c>
      <c r="D4" s="6" t="s">
        <v>121</v>
      </c>
      <c r="E4" s="29">
        <f>COUNTA(D4:D11)</f>
        <v>5</v>
      </c>
      <c r="F4" s="29" t="str">
        <f>IF(E4&lt;=2,"A",IF(E4=3,"M",IF(E4&gt;=4,"B","")))</f>
        <v>B</v>
      </c>
      <c r="I4" t="s">
        <v>115</v>
      </c>
    </row>
    <row r="5" spans="1:10" x14ac:dyDescent="0.35">
      <c r="A5" s="29"/>
      <c r="B5" s="28"/>
      <c r="C5" s="2" t="s">
        <v>3</v>
      </c>
      <c r="D5" s="6" t="s">
        <v>121</v>
      </c>
      <c r="E5" s="29"/>
      <c r="F5" s="29"/>
      <c r="I5" t="s">
        <v>116</v>
      </c>
    </row>
    <row r="6" spans="1:10" x14ac:dyDescent="0.35">
      <c r="A6" s="29"/>
      <c r="B6" s="28"/>
      <c r="C6" s="2" t="s">
        <v>4</v>
      </c>
      <c r="D6" s="6"/>
      <c r="E6" s="29"/>
      <c r="F6" s="29"/>
      <c r="I6" t="s">
        <v>117</v>
      </c>
    </row>
    <row r="7" spans="1:10" x14ac:dyDescent="0.35">
      <c r="A7" s="29"/>
      <c r="B7" s="28"/>
      <c r="C7" s="2" t="s">
        <v>5</v>
      </c>
      <c r="D7" s="6" t="s">
        <v>121</v>
      </c>
      <c r="E7" s="29"/>
      <c r="F7" s="29"/>
    </row>
    <row r="8" spans="1:10" x14ac:dyDescent="0.35">
      <c r="A8" s="29"/>
      <c r="B8" s="28"/>
      <c r="C8" s="2" t="s">
        <v>6</v>
      </c>
      <c r="D8" s="6"/>
      <c r="E8" s="29"/>
      <c r="F8" s="29"/>
    </row>
    <row r="9" spans="1:10" x14ac:dyDescent="0.35">
      <c r="A9" s="29"/>
      <c r="B9" s="28"/>
      <c r="C9" s="2" t="s">
        <v>7</v>
      </c>
      <c r="D9" s="6"/>
      <c r="E9" s="29"/>
      <c r="F9" s="29"/>
    </row>
    <row r="10" spans="1:10" x14ac:dyDescent="0.35">
      <c r="A10" s="29"/>
      <c r="B10" s="28"/>
      <c r="C10" s="2" t="s">
        <v>8</v>
      </c>
      <c r="D10" s="6" t="s">
        <v>121</v>
      </c>
      <c r="E10" s="29"/>
      <c r="F10" s="29"/>
      <c r="I10" t="s">
        <v>131</v>
      </c>
      <c r="J10" t="s">
        <v>129</v>
      </c>
    </row>
    <row r="11" spans="1:10" x14ac:dyDescent="0.35">
      <c r="A11" s="29"/>
      <c r="B11" s="28"/>
      <c r="C11" s="2" t="s">
        <v>9</v>
      </c>
      <c r="D11" s="6" t="s">
        <v>121</v>
      </c>
      <c r="E11" s="29"/>
      <c r="F11" s="29"/>
      <c r="I11" t="s">
        <v>132</v>
      </c>
      <c r="J11" t="s">
        <v>130</v>
      </c>
    </row>
    <row r="12" spans="1:10" x14ac:dyDescent="0.35">
      <c r="A12" s="29" t="s">
        <v>98</v>
      </c>
      <c r="B12" s="28" t="s">
        <v>43</v>
      </c>
      <c r="C12" s="2" t="s">
        <v>2</v>
      </c>
      <c r="D12" s="6" t="s">
        <v>121</v>
      </c>
      <c r="E12" s="29">
        <f>COUNTA(D12:D19)</f>
        <v>4</v>
      </c>
      <c r="F12" s="29" t="str">
        <f>IF(E12&lt;=2,"A",IF(E12=3,"M",IF(E12&gt;=4,"B","")))</f>
        <v>B</v>
      </c>
      <c r="I12" t="s">
        <v>133</v>
      </c>
      <c r="J12" t="s">
        <v>134</v>
      </c>
    </row>
    <row r="13" spans="1:10" x14ac:dyDescent="0.35">
      <c r="A13" s="29"/>
      <c r="B13" s="28"/>
      <c r="C13" s="2" t="s">
        <v>3</v>
      </c>
      <c r="D13" s="6" t="s">
        <v>121</v>
      </c>
      <c r="E13" s="29"/>
      <c r="F13" s="29"/>
    </row>
    <row r="14" spans="1:10" x14ac:dyDescent="0.35">
      <c r="A14" s="29"/>
      <c r="B14" s="28"/>
      <c r="C14" s="2" t="s">
        <v>4</v>
      </c>
      <c r="D14" s="6"/>
      <c r="E14" s="29"/>
      <c r="F14" s="29"/>
    </row>
    <row r="15" spans="1:10" x14ac:dyDescent="0.35">
      <c r="A15" s="29"/>
      <c r="B15" s="28"/>
      <c r="C15" s="2" t="s">
        <v>5</v>
      </c>
      <c r="D15" s="6"/>
      <c r="E15" s="29"/>
      <c r="F15" s="29"/>
    </row>
    <row r="16" spans="1:10" x14ac:dyDescent="0.35">
      <c r="A16" s="29"/>
      <c r="B16" s="28"/>
      <c r="C16" s="2" t="s">
        <v>6</v>
      </c>
      <c r="D16" s="6"/>
      <c r="E16" s="29"/>
      <c r="F16" s="29"/>
    </row>
    <row r="17" spans="1:6" x14ac:dyDescent="0.35">
      <c r="A17" s="29"/>
      <c r="B17" s="28"/>
      <c r="C17" s="2" t="s">
        <v>7</v>
      </c>
      <c r="D17" s="6"/>
      <c r="E17" s="29"/>
      <c r="F17" s="29"/>
    </row>
    <row r="18" spans="1:6" x14ac:dyDescent="0.35">
      <c r="A18" s="29"/>
      <c r="B18" s="28"/>
      <c r="C18" s="2" t="s">
        <v>8</v>
      </c>
      <c r="D18" s="6" t="s">
        <v>121</v>
      </c>
      <c r="E18" s="29"/>
      <c r="F18" s="29"/>
    </row>
    <row r="19" spans="1:6" x14ac:dyDescent="0.35">
      <c r="A19" s="29"/>
      <c r="B19" s="28"/>
      <c r="C19" s="2" t="s">
        <v>9</v>
      </c>
      <c r="D19" s="6" t="s">
        <v>121</v>
      </c>
      <c r="E19" s="29"/>
      <c r="F19" s="29"/>
    </row>
    <row r="20" spans="1:6" x14ac:dyDescent="0.35">
      <c r="A20" s="29" t="s">
        <v>99</v>
      </c>
      <c r="B20" s="28" t="s">
        <v>44</v>
      </c>
      <c r="C20" s="2" t="s">
        <v>2</v>
      </c>
      <c r="D20" s="6" t="s">
        <v>121</v>
      </c>
      <c r="E20" s="29">
        <f>COUNTA(D20:D27)</f>
        <v>3</v>
      </c>
      <c r="F20" s="29" t="str">
        <f>IF(E20&lt;=2,"A",IF(E20=3,"M",IF(E20&gt;=4,"B","")))</f>
        <v>M</v>
      </c>
    </row>
    <row r="21" spans="1:6" x14ac:dyDescent="0.35">
      <c r="A21" s="29"/>
      <c r="B21" s="28"/>
      <c r="C21" s="2" t="s">
        <v>3</v>
      </c>
      <c r="D21" s="6"/>
      <c r="E21" s="29"/>
      <c r="F21" s="29"/>
    </row>
    <row r="22" spans="1:6" x14ac:dyDescent="0.35">
      <c r="A22" s="29"/>
      <c r="B22" s="28"/>
      <c r="C22" s="2" t="s">
        <v>4</v>
      </c>
      <c r="D22" s="6"/>
      <c r="E22" s="29"/>
      <c r="F22" s="29"/>
    </row>
    <row r="23" spans="1:6" x14ac:dyDescent="0.35">
      <c r="A23" s="29"/>
      <c r="B23" s="28"/>
      <c r="C23" s="2" t="s">
        <v>5</v>
      </c>
      <c r="D23" s="6"/>
      <c r="E23" s="29"/>
      <c r="F23" s="29"/>
    </row>
    <row r="24" spans="1:6" x14ac:dyDescent="0.35">
      <c r="A24" s="29"/>
      <c r="B24" s="28"/>
      <c r="C24" s="2" t="s">
        <v>6</v>
      </c>
      <c r="D24" s="6"/>
      <c r="E24" s="29"/>
      <c r="F24" s="29"/>
    </row>
    <row r="25" spans="1:6" x14ac:dyDescent="0.35">
      <c r="A25" s="29"/>
      <c r="B25" s="28"/>
      <c r="C25" s="2" t="s">
        <v>7</v>
      </c>
      <c r="D25" s="6"/>
      <c r="E25" s="29"/>
      <c r="F25" s="29"/>
    </row>
    <row r="26" spans="1:6" x14ac:dyDescent="0.35">
      <c r="A26" s="29"/>
      <c r="B26" s="28"/>
      <c r="C26" s="2" t="s">
        <v>8</v>
      </c>
      <c r="D26" s="6" t="s">
        <v>121</v>
      </c>
      <c r="E26" s="29"/>
      <c r="F26" s="29"/>
    </row>
    <row r="27" spans="1:6" x14ac:dyDescent="0.35">
      <c r="A27" s="29"/>
      <c r="B27" s="28"/>
      <c r="C27" s="2" t="s">
        <v>9</v>
      </c>
      <c r="D27" s="6" t="s">
        <v>121</v>
      </c>
      <c r="E27" s="29"/>
      <c r="F27" s="29"/>
    </row>
    <row r="28" spans="1:6" x14ac:dyDescent="0.35">
      <c r="A28" s="29" t="s">
        <v>100</v>
      </c>
      <c r="B28" s="28" t="s">
        <v>49</v>
      </c>
      <c r="C28" s="2" t="s">
        <v>2</v>
      </c>
      <c r="D28" s="6" t="s">
        <v>121</v>
      </c>
      <c r="E28" s="29">
        <f>COUNTA(D28:D35)</f>
        <v>3</v>
      </c>
      <c r="F28" s="29" t="str">
        <f>IF(E28&lt;=2,"A",IF(E28=3,"M",IF(E28&gt;=4,"B","")))</f>
        <v>M</v>
      </c>
    </row>
    <row r="29" spans="1:6" x14ac:dyDescent="0.35">
      <c r="A29" s="29"/>
      <c r="B29" s="28"/>
      <c r="C29" s="2" t="s">
        <v>3</v>
      </c>
      <c r="D29" s="6"/>
      <c r="E29" s="29"/>
      <c r="F29" s="29"/>
    </row>
    <row r="30" spans="1:6" x14ac:dyDescent="0.35">
      <c r="A30" s="29"/>
      <c r="B30" s="28"/>
      <c r="C30" s="2" t="s">
        <v>4</v>
      </c>
      <c r="D30" s="6"/>
      <c r="E30" s="29"/>
      <c r="F30" s="29"/>
    </row>
    <row r="31" spans="1:6" x14ac:dyDescent="0.35">
      <c r="A31" s="29"/>
      <c r="B31" s="28"/>
      <c r="C31" s="2" t="s">
        <v>5</v>
      </c>
      <c r="D31" s="6"/>
      <c r="E31" s="29"/>
      <c r="F31" s="29"/>
    </row>
    <row r="32" spans="1:6" x14ac:dyDescent="0.35">
      <c r="A32" s="29"/>
      <c r="B32" s="28"/>
      <c r="C32" s="2" t="s">
        <v>6</v>
      </c>
      <c r="D32" s="6"/>
      <c r="E32" s="29"/>
      <c r="F32" s="29"/>
    </row>
    <row r="33" spans="1:6" x14ac:dyDescent="0.35">
      <c r="A33" s="29"/>
      <c r="B33" s="28"/>
      <c r="C33" s="2" t="s">
        <v>7</v>
      </c>
      <c r="D33" s="6"/>
      <c r="E33" s="29"/>
      <c r="F33" s="29"/>
    </row>
    <row r="34" spans="1:6" x14ac:dyDescent="0.35">
      <c r="A34" s="29"/>
      <c r="B34" s="28"/>
      <c r="C34" s="2" t="s">
        <v>8</v>
      </c>
      <c r="D34" s="6" t="s">
        <v>121</v>
      </c>
      <c r="E34" s="29"/>
      <c r="F34" s="29"/>
    </row>
    <row r="35" spans="1:6" x14ac:dyDescent="0.35">
      <c r="A35" s="29"/>
      <c r="B35" s="28"/>
      <c r="C35" s="2" t="s">
        <v>9</v>
      </c>
      <c r="D35" s="6" t="s">
        <v>121</v>
      </c>
      <c r="E35" s="29"/>
      <c r="F35" s="29"/>
    </row>
    <row r="36" spans="1:6" x14ac:dyDescent="0.35">
      <c r="A36" s="29" t="s">
        <v>101</v>
      </c>
      <c r="B36" s="28" t="s">
        <v>45</v>
      </c>
      <c r="C36" s="2" t="s">
        <v>2</v>
      </c>
      <c r="D36" s="6" t="s">
        <v>121</v>
      </c>
      <c r="E36" s="29">
        <f>COUNTA(D36:D43)</f>
        <v>3</v>
      </c>
      <c r="F36" s="29" t="str">
        <f>IF(E36&lt;=2,"A",IF(E36=3,"M",IF(E36&gt;=4,"B","")))</f>
        <v>M</v>
      </c>
    </row>
    <row r="37" spans="1:6" x14ac:dyDescent="0.35">
      <c r="A37" s="29"/>
      <c r="B37" s="28"/>
      <c r="C37" s="2" t="s">
        <v>3</v>
      </c>
      <c r="D37" s="6"/>
      <c r="E37" s="29"/>
      <c r="F37" s="29"/>
    </row>
    <row r="38" spans="1:6" x14ac:dyDescent="0.35">
      <c r="A38" s="29"/>
      <c r="B38" s="28"/>
      <c r="C38" s="2" t="s">
        <v>4</v>
      </c>
      <c r="D38" s="6"/>
      <c r="E38" s="29"/>
      <c r="F38" s="29"/>
    </row>
    <row r="39" spans="1:6" x14ac:dyDescent="0.35">
      <c r="A39" s="29"/>
      <c r="B39" s="28"/>
      <c r="C39" s="2" t="s">
        <v>5</v>
      </c>
      <c r="D39" s="6"/>
      <c r="E39" s="29"/>
      <c r="F39" s="29"/>
    </row>
    <row r="40" spans="1:6" x14ac:dyDescent="0.35">
      <c r="A40" s="29"/>
      <c r="B40" s="28"/>
      <c r="C40" s="2" t="s">
        <v>6</v>
      </c>
      <c r="D40" s="6"/>
      <c r="E40" s="29"/>
      <c r="F40" s="29"/>
    </row>
    <row r="41" spans="1:6" x14ac:dyDescent="0.35">
      <c r="A41" s="29"/>
      <c r="B41" s="28"/>
      <c r="C41" s="2" t="s">
        <v>7</v>
      </c>
      <c r="D41" s="6"/>
      <c r="E41" s="29"/>
      <c r="F41" s="29"/>
    </row>
    <row r="42" spans="1:6" x14ac:dyDescent="0.35">
      <c r="A42" s="29"/>
      <c r="B42" s="28"/>
      <c r="C42" s="2" t="s">
        <v>8</v>
      </c>
      <c r="D42" s="6" t="s">
        <v>121</v>
      </c>
      <c r="E42" s="29"/>
      <c r="F42" s="29"/>
    </row>
    <row r="43" spans="1:6" x14ac:dyDescent="0.35">
      <c r="A43" s="29"/>
      <c r="B43" s="28"/>
      <c r="C43" s="2" t="s">
        <v>9</v>
      </c>
      <c r="D43" s="6" t="s">
        <v>121</v>
      </c>
      <c r="E43" s="29"/>
      <c r="F43" s="29"/>
    </row>
    <row r="44" spans="1:6" x14ac:dyDescent="0.35">
      <c r="A44" s="29" t="s">
        <v>102</v>
      </c>
      <c r="B44" s="28" t="s">
        <v>46</v>
      </c>
      <c r="C44" s="2" t="s">
        <v>2</v>
      </c>
      <c r="D44" s="6" t="s">
        <v>121</v>
      </c>
      <c r="E44" s="29">
        <f>COUNTA(D44:D51)</f>
        <v>4</v>
      </c>
      <c r="F44" s="29" t="str">
        <f>IF(E44&lt;=2,"A",IF(E44=3,"M",IF(E44&gt;=4,"B","")))</f>
        <v>B</v>
      </c>
    </row>
    <row r="45" spans="1:6" x14ac:dyDescent="0.35">
      <c r="A45" s="29"/>
      <c r="B45" s="28"/>
      <c r="C45" s="2" t="s">
        <v>3</v>
      </c>
      <c r="D45" s="6"/>
      <c r="E45" s="29"/>
      <c r="F45" s="29"/>
    </row>
    <row r="46" spans="1:6" x14ac:dyDescent="0.35">
      <c r="A46" s="29"/>
      <c r="B46" s="28"/>
      <c r="C46" s="2" t="s">
        <v>4</v>
      </c>
      <c r="D46" s="6" t="s">
        <v>121</v>
      </c>
      <c r="E46" s="29"/>
      <c r="F46" s="29"/>
    </row>
    <row r="47" spans="1:6" x14ac:dyDescent="0.35">
      <c r="A47" s="29"/>
      <c r="B47" s="28"/>
      <c r="C47" s="2" t="s">
        <v>5</v>
      </c>
      <c r="D47" s="6" t="s">
        <v>121</v>
      </c>
      <c r="E47" s="29"/>
      <c r="F47" s="29"/>
    </row>
    <row r="48" spans="1:6" x14ac:dyDescent="0.35">
      <c r="A48" s="29"/>
      <c r="B48" s="28"/>
      <c r="C48" s="2" t="s">
        <v>6</v>
      </c>
      <c r="D48" s="6"/>
      <c r="E48" s="29"/>
      <c r="F48" s="29"/>
    </row>
    <row r="49" spans="1:6" x14ac:dyDescent="0.35">
      <c r="A49" s="29"/>
      <c r="B49" s="28"/>
      <c r="C49" s="2" t="s">
        <v>7</v>
      </c>
      <c r="D49" s="6"/>
      <c r="E49" s="29"/>
      <c r="F49" s="29"/>
    </row>
    <row r="50" spans="1:6" x14ac:dyDescent="0.35">
      <c r="A50" s="29"/>
      <c r="B50" s="28"/>
      <c r="C50" s="2" t="s">
        <v>8</v>
      </c>
      <c r="D50" s="6" t="s">
        <v>121</v>
      </c>
      <c r="E50" s="29"/>
      <c r="F50" s="29"/>
    </row>
    <row r="51" spans="1:6" x14ac:dyDescent="0.35">
      <c r="A51" s="29"/>
      <c r="B51" s="28"/>
      <c r="C51" s="2" t="s">
        <v>9</v>
      </c>
      <c r="D51" s="6"/>
      <c r="E51" s="29"/>
      <c r="F51" s="29"/>
    </row>
    <row r="52" spans="1:6" x14ac:dyDescent="0.35">
      <c r="A52" s="29" t="s">
        <v>103</v>
      </c>
      <c r="B52" s="28" t="s">
        <v>62</v>
      </c>
      <c r="C52" s="2" t="s">
        <v>2</v>
      </c>
      <c r="D52" s="6" t="s">
        <v>121</v>
      </c>
      <c r="E52" s="29">
        <f>COUNTA(D52:D59)</f>
        <v>3</v>
      </c>
      <c r="F52" s="29" t="str">
        <f>IF(E52&lt;=2,"A",IF(E52=3,"M",IF(E52&gt;=4,"B","")))</f>
        <v>M</v>
      </c>
    </row>
    <row r="53" spans="1:6" x14ac:dyDescent="0.35">
      <c r="A53" s="29"/>
      <c r="B53" s="28"/>
      <c r="C53" s="2" t="s">
        <v>3</v>
      </c>
      <c r="D53" s="6"/>
      <c r="E53" s="29"/>
      <c r="F53" s="29"/>
    </row>
    <row r="54" spans="1:6" x14ac:dyDescent="0.35">
      <c r="A54" s="29"/>
      <c r="B54" s="28"/>
      <c r="C54" s="2" t="s">
        <v>4</v>
      </c>
      <c r="D54" s="6"/>
      <c r="E54" s="29"/>
      <c r="F54" s="29"/>
    </row>
    <row r="55" spans="1:6" x14ac:dyDescent="0.35">
      <c r="A55" s="29"/>
      <c r="B55" s="28"/>
      <c r="C55" s="2" t="s">
        <v>5</v>
      </c>
      <c r="D55" s="6"/>
      <c r="E55" s="29"/>
      <c r="F55" s="29"/>
    </row>
    <row r="56" spans="1:6" x14ac:dyDescent="0.35">
      <c r="A56" s="29"/>
      <c r="B56" s="28"/>
      <c r="C56" s="2" t="s">
        <v>6</v>
      </c>
      <c r="D56" s="6" t="s">
        <v>121</v>
      </c>
      <c r="E56" s="29"/>
      <c r="F56" s="29"/>
    </row>
    <row r="57" spans="1:6" x14ac:dyDescent="0.35">
      <c r="A57" s="29"/>
      <c r="B57" s="28"/>
      <c r="C57" s="2" t="s">
        <v>7</v>
      </c>
      <c r="D57" s="6" t="s">
        <v>121</v>
      </c>
      <c r="E57" s="29"/>
      <c r="F57" s="29"/>
    </row>
    <row r="58" spans="1:6" x14ac:dyDescent="0.35">
      <c r="A58" s="29"/>
      <c r="B58" s="28"/>
      <c r="C58" s="2" t="s">
        <v>8</v>
      </c>
      <c r="D58" s="6"/>
      <c r="E58" s="29"/>
      <c r="F58" s="29"/>
    </row>
    <row r="59" spans="1:6" x14ac:dyDescent="0.35">
      <c r="A59" s="29"/>
      <c r="B59" s="28"/>
      <c r="C59" s="2" t="s">
        <v>9</v>
      </c>
      <c r="D59" s="6"/>
      <c r="E59" s="29"/>
      <c r="F59" s="29"/>
    </row>
    <row r="60" spans="1:6" x14ac:dyDescent="0.35">
      <c r="A60" s="29" t="s">
        <v>104</v>
      </c>
      <c r="B60" s="28" t="s">
        <v>64</v>
      </c>
      <c r="C60" s="2" t="s">
        <v>2</v>
      </c>
      <c r="D60" s="6" t="s">
        <v>121</v>
      </c>
      <c r="E60" s="29">
        <f>COUNTA(D60:D67)</f>
        <v>3</v>
      </c>
      <c r="F60" s="29" t="str">
        <f>IF(E60&lt;=2,"A",IF(E60=3,"M",IF(E60&gt;=4,"B","")))</f>
        <v>M</v>
      </c>
    </row>
    <row r="61" spans="1:6" x14ac:dyDescent="0.35">
      <c r="A61" s="29"/>
      <c r="B61" s="28"/>
      <c r="C61" s="2" t="s">
        <v>3</v>
      </c>
      <c r="D61" s="6"/>
      <c r="E61" s="29"/>
      <c r="F61" s="29"/>
    </row>
    <row r="62" spans="1:6" x14ac:dyDescent="0.35">
      <c r="A62" s="29"/>
      <c r="B62" s="28"/>
      <c r="C62" s="2" t="s">
        <v>4</v>
      </c>
      <c r="D62" s="6"/>
      <c r="E62" s="29"/>
      <c r="F62" s="29"/>
    </row>
    <row r="63" spans="1:6" x14ac:dyDescent="0.35">
      <c r="A63" s="29"/>
      <c r="B63" s="28"/>
      <c r="C63" s="2" t="s">
        <v>5</v>
      </c>
      <c r="D63" s="6"/>
      <c r="E63" s="29"/>
      <c r="F63" s="29"/>
    </row>
    <row r="64" spans="1:6" x14ac:dyDescent="0.35">
      <c r="A64" s="29"/>
      <c r="B64" s="28"/>
      <c r="C64" s="2" t="s">
        <v>6</v>
      </c>
      <c r="D64" s="6" t="s">
        <v>121</v>
      </c>
      <c r="E64" s="29"/>
      <c r="F64" s="29"/>
    </row>
    <row r="65" spans="1:6" x14ac:dyDescent="0.35">
      <c r="A65" s="29"/>
      <c r="B65" s="28"/>
      <c r="C65" s="2" t="s">
        <v>7</v>
      </c>
      <c r="D65" s="6" t="s">
        <v>121</v>
      </c>
      <c r="E65" s="29"/>
      <c r="F65" s="29"/>
    </row>
    <row r="66" spans="1:6" x14ac:dyDescent="0.35">
      <c r="A66" s="29"/>
      <c r="B66" s="28"/>
      <c r="C66" s="2" t="s">
        <v>8</v>
      </c>
      <c r="D66" s="6"/>
      <c r="E66" s="29"/>
      <c r="F66" s="29"/>
    </row>
    <row r="67" spans="1:6" x14ac:dyDescent="0.35">
      <c r="A67" s="29"/>
      <c r="B67" s="28"/>
      <c r="C67" s="2" t="s">
        <v>9</v>
      </c>
      <c r="D67" s="6"/>
      <c r="E67" s="29"/>
      <c r="F67" s="29"/>
    </row>
    <row r="68" spans="1:6" x14ac:dyDescent="0.35">
      <c r="A68" s="29" t="s">
        <v>105</v>
      </c>
      <c r="B68" s="28" t="s">
        <v>75</v>
      </c>
      <c r="C68" s="2" t="s">
        <v>2</v>
      </c>
      <c r="D68" s="6" t="s">
        <v>121</v>
      </c>
      <c r="E68" s="29">
        <f>COUNTA(D68:D75)</f>
        <v>3</v>
      </c>
      <c r="F68" s="29" t="str">
        <f>IF(E68&lt;=2,"A",IF(E68=3,"M",IF(E68&gt;=4,"B","")))</f>
        <v>M</v>
      </c>
    </row>
    <row r="69" spans="1:6" x14ac:dyDescent="0.35">
      <c r="A69" s="29"/>
      <c r="B69" s="28"/>
      <c r="C69" s="2" t="s">
        <v>3</v>
      </c>
      <c r="D69" s="6"/>
      <c r="E69" s="29"/>
      <c r="F69" s="29"/>
    </row>
    <row r="70" spans="1:6" x14ac:dyDescent="0.35">
      <c r="A70" s="29"/>
      <c r="B70" s="28"/>
      <c r="C70" s="2" t="s">
        <v>4</v>
      </c>
      <c r="D70" s="6"/>
      <c r="E70" s="29"/>
      <c r="F70" s="29"/>
    </row>
    <row r="71" spans="1:6" x14ac:dyDescent="0.35">
      <c r="A71" s="29"/>
      <c r="B71" s="28"/>
      <c r="C71" s="2" t="s">
        <v>5</v>
      </c>
      <c r="D71" s="6"/>
      <c r="E71" s="29"/>
      <c r="F71" s="29"/>
    </row>
    <row r="72" spans="1:6" x14ac:dyDescent="0.35">
      <c r="A72" s="29"/>
      <c r="B72" s="28"/>
      <c r="C72" s="2" t="s">
        <v>6</v>
      </c>
      <c r="D72" s="6"/>
      <c r="E72" s="29"/>
      <c r="F72" s="29"/>
    </row>
    <row r="73" spans="1:6" x14ac:dyDescent="0.35">
      <c r="A73" s="29"/>
      <c r="B73" s="28"/>
      <c r="C73" s="2" t="s">
        <v>7</v>
      </c>
      <c r="D73" s="6"/>
      <c r="E73" s="29"/>
      <c r="F73" s="29"/>
    </row>
    <row r="74" spans="1:6" x14ac:dyDescent="0.35">
      <c r="A74" s="29"/>
      <c r="B74" s="28"/>
      <c r="C74" s="2" t="s">
        <v>8</v>
      </c>
      <c r="D74" s="6" t="s">
        <v>121</v>
      </c>
      <c r="E74" s="29"/>
      <c r="F74" s="29"/>
    </row>
    <row r="75" spans="1:6" x14ac:dyDescent="0.35">
      <c r="A75" s="29"/>
      <c r="B75" s="28"/>
      <c r="C75" s="2" t="s">
        <v>9</v>
      </c>
      <c r="D75" s="6" t="s">
        <v>121</v>
      </c>
      <c r="E75" s="29"/>
      <c r="F75" s="29"/>
    </row>
    <row r="76" spans="1:6" x14ac:dyDescent="0.35">
      <c r="A76" s="29" t="s">
        <v>106</v>
      </c>
      <c r="B76" s="28" t="s">
        <v>76</v>
      </c>
      <c r="C76" s="2" t="s">
        <v>2</v>
      </c>
      <c r="D76" s="6" t="s">
        <v>121</v>
      </c>
      <c r="E76" s="29">
        <f>COUNTA(D76:D83)</f>
        <v>3</v>
      </c>
      <c r="F76" s="29" t="str">
        <f>IF(E76&lt;=2,"A",IF(E76=3,"M",IF(E76&gt;=4,"B","")))</f>
        <v>M</v>
      </c>
    </row>
    <row r="77" spans="1:6" x14ac:dyDescent="0.35">
      <c r="A77" s="29"/>
      <c r="B77" s="28"/>
      <c r="C77" s="2" t="s">
        <v>3</v>
      </c>
      <c r="D77" s="6"/>
      <c r="E77" s="29"/>
      <c r="F77" s="29"/>
    </row>
    <row r="78" spans="1:6" x14ac:dyDescent="0.35">
      <c r="A78" s="29"/>
      <c r="B78" s="28"/>
      <c r="C78" s="2" t="s">
        <v>4</v>
      </c>
      <c r="D78" s="6"/>
      <c r="E78" s="29"/>
      <c r="F78" s="29"/>
    </row>
    <row r="79" spans="1:6" x14ac:dyDescent="0.35">
      <c r="A79" s="29"/>
      <c r="B79" s="28"/>
      <c r="C79" s="2" t="s">
        <v>5</v>
      </c>
      <c r="D79" s="6"/>
      <c r="E79" s="29"/>
      <c r="F79" s="29"/>
    </row>
    <row r="80" spans="1:6" x14ac:dyDescent="0.35">
      <c r="A80" s="29"/>
      <c r="B80" s="28"/>
      <c r="C80" s="2" t="s">
        <v>6</v>
      </c>
      <c r="D80" s="6"/>
      <c r="E80" s="29"/>
      <c r="F80" s="29"/>
    </row>
    <row r="81" spans="1:6" x14ac:dyDescent="0.35">
      <c r="A81" s="29"/>
      <c r="B81" s="28"/>
      <c r="C81" s="2" t="s">
        <v>7</v>
      </c>
      <c r="D81" s="6"/>
      <c r="E81" s="29"/>
      <c r="F81" s="29"/>
    </row>
    <row r="82" spans="1:6" x14ac:dyDescent="0.35">
      <c r="A82" s="29"/>
      <c r="B82" s="28"/>
      <c r="C82" s="2" t="s">
        <v>8</v>
      </c>
      <c r="D82" s="6" t="s">
        <v>121</v>
      </c>
      <c r="E82" s="29"/>
      <c r="F82" s="29"/>
    </row>
    <row r="83" spans="1:6" x14ac:dyDescent="0.35">
      <c r="A83" s="29"/>
      <c r="B83" s="28"/>
      <c r="C83" s="2" t="s">
        <v>9</v>
      </c>
      <c r="D83" s="6" t="s">
        <v>121</v>
      </c>
      <c r="E83" s="29"/>
      <c r="F83" s="29"/>
    </row>
    <row r="84" spans="1:6" x14ac:dyDescent="0.35">
      <c r="A84" s="29" t="s">
        <v>107</v>
      </c>
      <c r="B84" s="28" t="s">
        <v>77</v>
      </c>
      <c r="C84" s="2" t="s">
        <v>2</v>
      </c>
      <c r="D84" s="6" t="s">
        <v>121</v>
      </c>
      <c r="E84" s="29">
        <f>COUNTA(D84:D91)</f>
        <v>4</v>
      </c>
      <c r="F84" s="29" t="str">
        <f>IF(E84&lt;=2,"A",IF(E84=3,"M",IF(E84&gt;=4,"B","")))</f>
        <v>B</v>
      </c>
    </row>
    <row r="85" spans="1:6" x14ac:dyDescent="0.35">
      <c r="A85" s="29"/>
      <c r="B85" s="28"/>
      <c r="C85" s="2" t="s">
        <v>3</v>
      </c>
      <c r="D85" s="6"/>
      <c r="E85" s="29"/>
      <c r="F85" s="29"/>
    </row>
    <row r="86" spans="1:6" x14ac:dyDescent="0.35">
      <c r="A86" s="29"/>
      <c r="B86" s="28"/>
      <c r="C86" s="2" t="s">
        <v>4</v>
      </c>
      <c r="D86" s="6" t="s">
        <v>121</v>
      </c>
      <c r="E86" s="29"/>
      <c r="F86" s="29"/>
    </row>
    <row r="87" spans="1:6" x14ac:dyDescent="0.35">
      <c r="A87" s="29"/>
      <c r="B87" s="28"/>
      <c r="C87" s="2" t="s">
        <v>5</v>
      </c>
      <c r="D87" s="6"/>
      <c r="E87" s="29"/>
      <c r="F87" s="29"/>
    </row>
    <row r="88" spans="1:6" x14ac:dyDescent="0.35">
      <c r="A88" s="29"/>
      <c r="B88" s="28"/>
      <c r="C88" s="2" t="s">
        <v>6</v>
      </c>
      <c r="D88" s="6"/>
      <c r="E88" s="29"/>
      <c r="F88" s="29"/>
    </row>
    <row r="89" spans="1:6" x14ac:dyDescent="0.35">
      <c r="A89" s="29"/>
      <c r="B89" s="28"/>
      <c r="C89" s="2" t="s">
        <v>7</v>
      </c>
      <c r="D89" s="6"/>
      <c r="E89" s="29"/>
      <c r="F89" s="29"/>
    </row>
    <row r="90" spans="1:6" x14ac:dyDescent="0.35">
      <c r="A90" s="29"/>
      <c r="B90" s="28"/>
      <c r="C90" s="2" t="s">
        <v>8</v>
      </c>
      <c r="D90" s="6" t="s">
        <v>121</v>
      </c>
      <c r="E90" s="29"/>
      <c r="F90" s="29"/>
    </row>
    <row r="91" spans="1:6" x14ac:dyDescent="0.35">
      <c r="A91" s="29"/>
      <c r="B91" s="28"/>
      <c r="C91" s="2" t="s">
        <v>9</v>
      </c>
      <c r="D91" s="6" t="s">
        <v>121</v>
      </c>
      <c r="E91" s="29"/>
      <c r="F91" s="29"/>
    </row>
    <row r="92" spans="1:6" x14ac:dyDescent="0.35">
      <c r="A92" s="29" t="s">
        <v>108</v>
      </c>
      <c r="B92" s="28" t="s">
        <v>69</v>
      </c>
      <c r="C92" s="2" t="s">
        <v>2</v>
      </c>
      <c r="D92" s="6" t="s">
        <v>121</v>
      </c>
      <c r="E92" s="29">
        <f>COUNTA(D92:D99)</f>
        <v>3</v>
      </c>
      <c r="F92" s="29" t="str">
        <f>IF(E92&lt;=2,"A",IF(E92=3,"M",IF(E92&gt;=4,"B","")))</f>
        <v>M</v>
      </c>
    </row>
    <row r="93" spans="1:6" x14ac:dyDescent="0.35">
      <c r="A93" s="29"/>
      <c r="B93" s="28"/>
      <c r="C93" s="2" t="s">
        <v>3</v>
      </c>
      <c r="D93" s="6"/>
      <c r="E93" s="29"/>
      <c r="F93" s="29"/>
    </row>
    <row r="94" spans="1:6" x14ac:dyDescent="0.35">
      <c r="A94" s="29"/>
      <c r="B94" s="28"/>
      <c r="C94" s="2" t="s">
        <v>4</v>
      </c>
      <c r="D94" s="6"/>
      <c r="E94" s="29"/>
      <c r="F94" s="29"/>
    </row>
    <row r="95" spans="1:6" x14ac:dyDescent="0.35">
      <c r="A95" s="29"/>
      <c r="B95" s="28"/>
      <c r="C95" s="2" t="s">
        <v>5</v>
      </c>
      <c r="D95" s="6"/>
      <c r="E95" s="29"/>
      <c r="F95" s="29"/>
    </row>
    <row r="96" spans="1:6" x14ac:dyDescent="0.35">
      <c r="A96" s="29"/>
      <c r="B96" s="28"/>
      <c r="C96" s="2" t="s">
        <v>6</v>
      </c>
      <c r="D96" s="12" t="s">
        <v>121</v>
      </c>
      <c r="E96" s="29"/>
      <c r="F96" s="29"/>
    </row>
    <row r="97" spans="1:6" x14ac:dyDescent="0.35">
      <c r="A97" s="29"/>
      <c r="B97" s="28"/>
      <c r="C97" s="2" t="s">
        <v>7</v>
      </c>
      <c r="D97" s="6"/>
      <c r="E97" s="29"/>
      <c r="F97" s="29"/>
    </row>
    <row r="98" spans="1:6" x14ac:dyDescent="0.35">
      <c r="A98" s="29"/>
      <c r="B98" s="28"/>
      <c r="C98" s="2" t="s">
        <v>8</v>
      </c>
      <c r="D98" s="6" t="s">
        <v>121</v>
      </c>
      <c r="E98" s="29"/>
      <c r="F98" s="29"/>
    </row>
    <row r="99" spans="1:6" x14ac:dyDescent="0.35">
      <c r="A99" s="29"/>
      <c r="B99" s="28"/>
      <c r="C99" s="2" t="s">
        <v>9</v>
      </c>
      <c r="D99" s="6"/>
      <c r="E99" s="29"/>
      <c r="F99" s="29"/>
    </row>
    <row r="100" spans="1:6" x14ac:dyDescent="0.35">
      <c r="A100" s="29" t="s">
        <v>109</v>
      </c>
      <c r="B100" s="28" t="s">
        <v>71</v>
      </c>
      <c r="C100" s="2" t="s">
        <v>2</v>
      </c>
      <c r="D100" s="6" t="s">
        <v>121</v>
      </c>
      <c r="E100" s="29">
        <f>COUNTA(D100:D107)</f>
        <v>4</v>
      </c>
      <c r="F100" s="29" t="str">
        <f>IF(E100&lt;=2,"A",IF(E100=3,"M",IF(E100&gt;=4,"B","")))</f>
        <v>B</v>
      </c>
    </row>
    <row r="101" spans="1:6" x14ac:dyDescent="0.35">
      <c r="A101" s="29"/>
      <c r="B101" s="28"/>
      <c r="C101" s="2" t="s">
        <v>3</v>
      </c>
      <c r="D101" s="6" t="s">
        <v>121</v>
      </c>
      <c r="E101" s="29"/>
      <c r="F101" s="29"/>
    </row>
    <row r="102" spans="1:6" x14ac:dyDescent="0.35">
      <c r="A102" s="29"/>
      <c r="B102" s="28"/>
      <c r="C102" s="2" t="s">
        <v>4</v>
      </c>
      <c r="D102" s="6"/>
      <c r="E102" s="29"/>
      <c r="F102" s="29"/>
    </row>
    <row r="103" spans="1:6" x14ac:dyDescent="0.35">
      <c r="A103" s="29"/>
      <c r="B103" s="28"/>
      <c r="C103" s="2" t="s">
        <v>5</v>
      </c>
      <c r="D103" s="6" t="s">
        <v>121</v>
      </c>
      <c r="E103" s="29"/>
      <c r="F103" s="29"/>
    </row>
    <row r="104" spans="1:6" x14ac:dyDescent="0.35">
      <c r="A104" s="29"/>
      <c r="B104" s="28"/>
      <c r="C104" s="2" t="s">
        <v>6</v>
      </c>
      <c r="D104" s="6"/>
      <c r="E104" s="29"/>
      <c r="F104" s="29"/>
    </row>
    <row r="105" spans="1:6" x14ac:dyDescent="0.35">
      <c r="A105" s="29"/>
      <c r="B105" s="28"/>
      <c r="C105" s="2" t="s">
        <v>7</v>
      </c>
      <c r="D105" s="6"/>
      <c r="E105" s="29"/>
      <c r="F105" s="29"/>
    </row>
    <row r="106" spans="1:6" x14ac:dyDescent="0.35">
      <c r="A106" s="29"/>
      <c r="B106" s="28"/>
      <c r="C106" s="2" t="s">
        <v>8</v>
      </c>
      <c r="D106" s="6" t="s">
        <v>121</v>
      </c>
      <c r="E106" s="29"/>
      <c r="F106" s="29"/>
    </row>
    <row r="107" spans="1:6" x14ac:dyDescent="0.35">
      <c r="A107" s="29"/>
      <c r="B107" s="28"/>
      <c r="C107" s="2" t="s">
        <v>9</v>
      </c>
      <c r="D107" s="6"/>
      <c r="E107" s="29"/>
      <c r="F107" s="29"/>
    </row>
    <row r="108" spans="1:6" x14ac:dyDescent="0.35">
      <c r="A108" s="29" t="s">
        <v>110</v>
      </c>
      <c r="B108" s="28" t="s">
        <v>82</v>
      </c>
      <c r="C108" s="2" t="s">
        <v>2</v>
      </c>
      <c r="D108" s="6" t="s">
        <v>121</v>
      </c>
      <c r="E108" s="29">
        <f>COUNTA(D108:D115)</f>
        <v>5</v>
      </c>
      <c r="F108" s="29" t="str">
        <f>IF(E108&lt;=2,"A",IF(E108=3,"M",IF(E108&gt;=4,"B","")))</f>
        <v>B</v>
      </c>
    </row>
    <row r="109" spans="1:6" x14ac:dyDescent="0.35">
      <c r="A109" s="29"/>
      <c r="B109" s="28"/>
      <c r="C109" s="2" t="s">
        <v>3</v>
      </c>
      <c r="D109" s="6" t="s">
        <v>121</v>
      </c>
      <c r="E109" s="29"/>
      <c r="F109" s="29"/>
    </row>
    <row r="110" spans="1:6" x14ac:dyDescent="0.35">
      <c r="A110" s="29"/>
      <c r="B110" s="28"/>
      <c r="C110" s="2" t="s">
        <v>4</v>
      </c>
      <c r="D110" s="6"/>
      <c r="E110" s="29"/>
      <c r="F110" s="29"/>
    </row>
    <row r="111" spans="1:6" x14ac:dyDescent="0.35">
      <c r="A111" s="29"/>
      <c r="B111" s="28"/>
      <c r="C111" s="2" t="s">
        <v>5</v>
      </c>
      <c r="D111" s="6" t="s">
        <v>121</v>
      </c>
      <c r="E111" s="29"/>
      <c r="F111" s="29"/>
    </row>
    <row r="112" spans="1:6" x14ac:dyDescent="0.35">
      <c r="A112" s="29"/>
      <c r="B112" s="28"/>
      <c r="C112" s="2" t="s">
        <v>6</v>
      </c>
      <c r="D112" s="6"/>
      <c r="E112" s="29"/>
      <c r="F112" s="29"/>
    </row>
    <row r="113" spans="1:6" x14ac:dyDescent="0.35">
      <c r="A113" s="29"/>
      <c r="B113" s="28"/>
      <c r="C113" s="2" t="s">
        <v>7</v>
      </c>
      <c r="D113" s="6"/>
      <c r="E113" s="29"/>
      <c r="F113" s="29"/>
    </row>
    <row r="114" spans="1:6" x14ac:dyDescent="0.35">
      <c r="A114" s="29"/>
      <c r="B114" s="28"/>
      <c r="C114" s="2" t="s">
        <v>8</v>
      </c>
      <c r="D114" s="6" t="s">
        <v>121</v>
      </c>
      <c r="E114" s="29"/>
      <c r="F114" s="29"/>
    </row>
    <row r="115" spans="1:6" x14ac:dyDescent="0.35">
      <c r="A115" s="29"/>
      <c r="B115" s="28"/>
      <c r="C115" s="2" t="s">
        <v>9</v>
      </c>
      <c r="D115" s="6" t="s">
        <v>121</v>
      </c>
      <c r="E115" s="29"/>
      <c r="F115" s="29"/>
    </row>
    <row r="116" spans="1:6" x14ac:dyDescent="0.35">
      <c r="A116" s="29" t="s">
        <v>111</v>
      </c>
      <c r="B116" s="28" t="s">
        <v>83</v>
      </c>
      <c r="C116" s="2" t="s">
        <v>2</v>
      </c>
      <c r="D116" s="6" t="s">
        <v>121</v>
      </c>
      <c r="E116" s="29">
        <f>COUNTA(D116:D123)</f>
        <v>5</v>
      </c>
      <c r="F116" s="29" t="str">
        <f>IF(E116&lt;=2,"A",IF(E116=3,"M",IF(E116&gt;=4,"B","")))</f>
        <v>B</v>
      </c>
    </row>
    <row r="117" spans="1:6" x14ac:dyDescent="0.35">
      <c r="A117" s="29"/>
      <c r="B117" s="28"/>
      <c r="C117" s="2" t="s">
        <v>3</v>
      </c>
      <c r="D117" s="6"/>
      <c r="E117" s="29"/>
      <c r="F117" s="29"/>
    </row>
    <row r="118" spans="1:6" x14ac:dyDescent="0.35">
      <c r="A118" s="29"/>
      <c r="B118" s="28"/>
      <c r="C118" s="2" t="s">
        <v>4</v>
      </c>
      <c r="D118" s="6" t="s">
        <v>121</v>
      </c>
      <c r="E118" s="29"/>
      <c r="F118" s="29"/>
    </row>
    <row r="119" spans="1:6" x14ac:dyDescent="0.35">
      <c r="A119" s="29"/>
      <c r="B119" s="28"/>
      <c r="C119" s="2" t="s">
        <v>5</v>
      </c>
      <c r="D119" s="6" t="s">
        <v>121</v>
      </c>
      <c r="E119" s="29"/>
      <c r="F119" s="29"/>
    </row>
    <row r="120" spans="1:6" x14ac:dyDescent="0.35">
      <c r="A120" s="29"/>
      <c r="B120" s="28"/>
      <c r="C120" s="2" t="s">
        <v>6</v>
      </c>
      <c r="D120" s="6"/>
      <c r="E120" s="29"/>
      <c r="F120" s="29"/>
    </row>
    <row r="121" spans="1:6" x14ac:dyDescent="0.35">
      <c r="A121" s="29"/>
      <c r="B121" s="28"/>
      <c r="C121" s="2" t="s">
        <v>7</v>
      </c>
      <c r="D121" s="6"/>
      <c r="E121" s="29"/>
      <c r="F121" s="29"/>
    </row>
    <row r="122" spans="1:6" x14ac:dyDescent="0.35">
      <c r="A122" s="29"/>
      <c r="B122" s="28"/>
      <c r="C122" s="2" t="s">
        <v>8</v>
      </c>
      <c r="D122" s="6" t="s">
        <v>121</v>
      </c>
      <c r="E122" s="29"/>
      <c r="F122" s="29"/>
    </row>
    <row r="123" spans="1:6" x14ac:dyDescent="0.35">
      <c r="A123" s="29"/>
      <c r="B123" s="28"/>
      <c r="C123" s="2" t="s">
        <v>9</v>
      </c>
      <c r="D123" s="6" t="s">
        <v>121</v>
      </c>
      <c r="E123" s="29"/>
      <c r="F123" s="29"/>
    </row>
    <row r="124" spans="1:6" x14ac:dyDescent="0.35">
      <c r="A124" s="29" t="s">
        <v>112</v>
      </c>
      <c r="B124" s="28" t="s">
        <v>84</v>
      </c>
      <c r="C124" s="2" t="s">
        <v>2</v>
      </c>
      <c r="D124" s="6" t="s">
        <v>121</v>
      </c>
      <c r="E124" s="29">
        <f>COUNTA(D124:D131)</f>
        <v>5</v>
      </c>
      <c r="F124" s="29" t="str">
        <f>IF(E124&lt;=2,"A",IF(E124=3,"M",IF(E124&gt;=4,"B","")))</f>
        <v>B</v>
      </c>
    </row>
    <row r="125" spans="1:6" x14ac:dyDescent="0.35">
      <c r="A125" s="29"/>
      <c r="B125" s="28"/>
      <c r="C125" s="2" t="s">
        <v>3</v>
      </c>
      <c r="D125" s="6" t="s">
        <v>121</v>
      </c>
      <c r="E125" s="29"/>
      <c r="F125" s="29"/>
    </row>
    <row r="126" spans="1:6" x14ac:dyDescent="0.35">
      <c r="A126" s="29"/>
      <c r="B126" s="28"/>
      <c r="C126" s="2" t="s">
        <v>4</v>
      </c>
      <c r="D126" s="6"/>
      <c r="E126" s="29"/>
      <c r="F126" s="29"/>
    </row>
    <row r="127" spans="1:6" x14ac:dyDescent="0.35">
      <c r="A127" s="29"/>
      <c r="B127" s="28"/>
      <c r="C127" s="2" t="s">
        <v>5</v>
      </c>
      <c r="D127" s="6" t="s">
        <v>121</v>
      </c>
      <c r="E127" s="29"/>
      <c r="F127" s="29"/>
    </row>
    <row r="128" spans="1:6" x14ac:dyDescent="0.35">
      <c r="A128" s="29"/>
      <c r="B128" s="28"/>
      <c r="C128" s="2" t="s">
        <v>6</v>
      </c>
      <c r="D128" s="6"/>
      <c r="E128" s="29"/>
      <c r="F128" s="29"/>
    </row>
    <row r="129" spans="1:6" x14ac:dyDescent="0.35">
      <c r="A129" s="29"/>
      <c r="B129" s="28"/>
      <c r="C129" s="2" t="s">
        <v>7</v>
      </c>
      <c r="D129" s="6"/>
      <c r="E129" s="29"/>
      <c r="F129" s="29"/>
    </row>
    <row r="130" spans="1:6" x14ac:dyDescent="0.35">
      <c r="A130" s="29"/>
      <c r="B130" s="28"/>
      <c r="C130" s="2" t="s">
        <v>8</v>
      </c>
      <c r="D130" s="6" t="s">
        <v>121</v>
      </c>
      <c r="E130" s="29"/>
      <c r="F130" s="29"/>
    </row>
    <row r="131" spans="1:6" x14ac:dyDescent="0.35">
      <c r="A131" s="29"/>
      <c r="B131" s="28"/>
      <c r="C131" s="2" t="s">
        <v>9</v>
      </c>
      <c r="D131" s="6" t="s">
        <v>121</v>
      </c>
      <c r="E131" s="29"/>
      <c r="F131" s="29"/>
    </row>
    <row r="132" spans="1:6" x14ac:dyDescent="0.35">
      <c r="A132" s="29" t="s">
        <v>113</v>
      </c>
      <c r="B132" s="28" t="s">
        <v>85</v>
      </c>
      <c r="C132" s="2" t="s">
        <v>2</v>
      </c>
      <c r="D132" s="6" t="s">
        <v>121</v>
      </c>
      <c r="E132" s="29">
        <f>COUNTA(D132:D139)</f>
        <v>5</v>
      </c>
      <c r="F132" s="29" t="str">
        <f>IF(E132&lt;=2,"A",IF(E132=3,"M",IF(E132&gt;=4,"B","")))</f>
        <v>B</v>
      </c>
    </row>
    <row r="133" spans="1:6" x14ac:dyDescent="0.35">
      <c r="A133" s="29"/>
      <c r="B133" s="28"/>
      <c r="C133" s="2" t="s">
        <v>3</v>
      </c>
      <c r="D133" s="6"/>
      <c r="E133" s="29"/>
      <c r="F133" s="29"/>
    </row>
    <row r="134" spans="1:6" x14ac:dyDescent="0.35">
      <c r="A134" s="29"/>
      <c r="B134" s="28"/>
      <c r="C134" s="2" t="s">
        <v>4</v>
      </c>
      <c r="D134" s="6" t="s">
        <v>121</v>
      </c>
      <c r="E134" s="29"/>
      <c r="F134" s="29"/>
    </row>
    <row r="135" spans="1:6" x14ac:dyDescent="0.35">
      <c r="A135" s="29"/>
      <c r="B135" s="28"/>
      <c r="C135" s="2" t="s">
        <v>5</v>
      </c>
      <c r="D135" s="6" t="s">
        <v>121</v>
      </c>
      <c r="E135" s="29"/>
      <c r="F135" s="29"/>
    </row>
    <row r="136" spans="1:6" x14ac:dyDescent="0.35">
      <c r="A136" s="29"/>
      <c r="B136" s="28"/>
      <c r="C136" s="2" t="s">
        <v>6</v>
      </c>
      <c r="D136" s="6"/>
      <c r="E136" s="29"/>
      <c r="F136" s="29"/>
    </row>
    <row r="137" spans="1:6" x14ac:dyDescent="0.35">
      <c r="A137" s="29"/>
      <c r="B137" s="28"/>
      <c r="C137" s="2" t="s">
        <v>7</v>
      </c>
      <c r="D137" s="6"/>
      <c r="E137" s="29"/>
      <c r="F137" s="29"/>
    </row>
    <row r="138" spans="1:6" x14ac:dyDescent="0.35">
      <c r="A138" s="29"/>
      <c r="B138" s="28"/>
      <c r="C138" s="2" t="s">
        <v>8</v>
      </c>
      <c r="D138" s="6" t="s">
        <v>121</v>
      </c>
      <c r="E138" s="29"/>
      <c r="F138" s="29"/>
    </row>
    <row r="139" spans="1:6" x14ac:dyDescent="0.35">
      <c r="A139" s="29"/>
      <c r="B139" s="28"/>
      <c r="C139" s="2" t="s">
        <v>9</v>
      </c>
      <c r="D139" s="6" t="s">
        <v>121</v>
      </c>
      <c r="E139" s="29"/>
      <c r="F139" s="29"/>
    </row>
    <row r="140" spans="1:6" x14ac:dyDescent="0.35">
      <c r="A140" s="29" t="s">
        <v>114</v>
      </c>
      <c r="B140" s="28" t="s">
        <v>86</v>
      </c>
      <c r="C140" s="2" t="s">
        <v>2</v>
      </c>
      <c r="D140" s="6"/>
      <c r="E140" s="29">
        <f>COUNTA(D140:D147)</f>
        <v>4</v>
      </c>
      <c r="F140" s="29" t="str">
        <f>IF(E140&lt;=2,"A",IF(E140=3,"M",IF(E140&gt;=4,"B","")))</f>
        <v>B</v>
      </c>
    </row>
    <row r="141" spans="1:6" x14ac:dyDescent="0.35">
      <c r="A141" s="29"/>
      <c r="B141" s="28"/>
      <c r="C141" s="2" t="s">
        <v>3</v>
      </c>
      <c r="D141" s="6"/>
      <c r="E141" s="29"/>
      <c r="F141" s="29"/>
    </row>
    <row r="142" spans="1:6" x14ac:dyDescent="0.35">
      <c r="A142" s="29"/>
      <c r="B142" s="28"/>
      <c r="C142" s="2" t="s">
        <v>4</v>
      </c>
      <c r="D142" s="6" t="s">
        <v>121</v>
      </c>
      <c r="E142" s="29"/>
      <c r="F142" s="29"/>
    </row>
    <row r="143" spans="1:6" x14ac:dyDescent="0.35">
      <c r="A143" s="29"/>
      <c r="B143" s="28"/>
      <c r="C143" s="2" t="s">
        <v>5</v>
      </c>
      <c r="D143" s="6" t="s">
        <v>121</v>
      </c>
      <c r="E143" s="29"/>
      <c r="F143" s="29"/>
    </row>
    <row r="144" spans="1:6" x14ac:dyDescent="0.35">
      <c r="A144" s="29"/>
      <c r="B144" s="28"/>
      <c r="C144" s="2" t="s">
        <v>6</v>
      </c>
      <c r="D144" s="6"/>
      <c r="E144" s="29"/>
      <c r="F144" s="29"/>
    </row>
    <row r="145" spans="1:6" x14ac:dyDescent="0.35">
      <c r="A145" s="29"/>
      <c r="B145" s="28"/>
      <c r="C145" s="2" t="s">
        <v>7</v>
      </c>
      <c r="D145" s="6"/>
      <c r="E145" s="29"/>
      <c r="F145" s="29"/>
    </row>
    <row r="146" spans="1:6" x14ac:dyDescent="0.35">
      <c r="A146" s="29"/>
      <c r="B146" s="28"/>
      <c r="C146" s="2" t="s">
        <v>8</v>
      </c>
      <c r="D146" s="6" t="s">
        <v>121</v>
      </c>
      <c r="E146" s="29"/>
      <c r="F146" s="29"/>
    </row>
    <row r="147" spans="1:6" x14ac:dyDescent="0.35">
      <c r="A147" s="29"/>
      <c r="B147" s="28"/>
      <c r="C147" s="2" t="s">
        <v>9</v>
      </c>
      <c r="D147" s="6" t="s">
        <v>121</v>
      </c>
      <c r="E147" s="29"/>
      <c r="F147" s="29"/>
    </row>
  </sheetData>
  <mergeCells count="73">
    <mergeCell ref="F116:F123"/>
    <mergeCell ref="F124:F131"/>
    <mergeCell ref="F132:F139"/>
    <mergeCell ref="F140:F147"/>
    <mergeCell ref="F68:F75"/>
    <mergeCell ref="F76:F83"/>
    <mergeCell ref="F84:F91"/>
    <mergeCell ref="F92:F99"/>
    <mergeCell ref="F100:F107"/>
    <mergeCell ref="F108:F115"/>
    <mergeCell ref="E140:E147"/>
    <mergeCell ref="F4:F11"/>
    <mergeCell ref="F12:F19"/>
    <mergeCell ref="F20:F27"/>
    <mergeCell ref="F28:F35"/>
    <mergeCell ref="F36:F43"/>
    <mergeCell ref="F44:F51"/>
    <mergeCell ref="F52:F59"/>
    <mergeCell ref="F60:F67"/>
    <mergeCell ref="E92:E99"/>
    <mergeCell ref="E100:E107"/>
    <mergeCell ref="E108:E115"/>
    <mergeCell ref="E116:E123"/>
    <mergeCell ref="E124:E131"/>
    <mergeCell ref="E132:E139"/>
    <mergeCell ref="E44:E51"/>
    <mergeCell ref="E52:E59"/>
    <mergeCell ref="E60:E67"/>
    <mergeCell ref="E68:E75"/>
    <mergeCell ref="E76:E83"/>
    <mergeCell ref="E84:E91"/>
    <mergeCell ref="E4:E11"/>
    <mergeCell ref="E12:E19"/>
    <mergeCell ref="A3:B3"/>
    <mergeCell ref="E20:E27"/>
    <mergeCell ref="E28:E35"/>
    <mergeCell ref="A4:A11"/>
    <mergeCell ref="B4:B11"/>
    <mergeCell ref="A12:A19"/>
    <mergeCell ref="B12:B19"/>
    <mergeCell ref="A20:A27"/>
    <mergeCell ref="B20:B27"/>
    <mergeCell ref="E36:E43"/>
    <mergeCell ref="A124:A131"/>
    <mergeCell ref="B124:B131"/>
    <mergeCell ref="A132:A139"/>
    <mergeCell ref="B132:B139"/>
    <mergeCell ref="A76:A83"/>
    <mergeCell ref="B76:B83"/>
    <mergeCell ref="A84:A91"/>
    <mergeCell ref="B84:B91"/>
    <mergeCell ref="A92:A99"/>
    <mergeCell ref="B92:B99"/>
    <mergeCell ref="A52:A59"/>
    <mergeCell ref="B52:B59"/>
    <mergeCell ref="A60:A67"/>
    <mergeCell ref="B60:B67"/>
    <mergeCell ref="A68:A75"/>
    <mergeCell ref="A140:A147"/>
    <mergeCell ref="B140:B147"/>
    <mergeCell ref="A100:A107"/>
    <mergeCell ref="B100:B107"/>
    <mergeCell ref="A108:A115"/>
    <mergeCell ref="B108:B115"/>
    <mergeCell ref="A116:A123"/>
    <mergeCell ref="B116:B123"/>
    <mergeCell ref="B68:B75"/>
    <mergeCell ref="A28:A35"/>
    <mergeCell ref="B28:B35"/>
    <mergeCell ref="A36:A43"/>
    <mergeCell ref="B36:B43"/>
    <mergeCell ref="A44:A51"/>
    <mergeCell ref="B44:B5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39DF-A3A5-44A3-BFEB-081831794FFE}">
  <dimension ref="A1:I174"/>
  <sheetViews>
    <sheetView topLeftCell="A150" workbookViewId="0">
      <selection activeCell="A3" sqref="A3:F165"/>
    </sheetView>
  </sheetViews>
  <sheetFormatPr defaultRowHeight="14.5" x14ac:dyDescent="0.35"/>
  <cols>
    <col min="1" max="1" width="8.7265625" style="1"/>
    <col min="2" max="2" width="49.453125" style="8" bestFit="1" customWidth="1"/>
    <col min="3" max="3" width="95.90625" customWidth="1"/>
    <col min="4" max="4" width="8.7265625" style="1"/>
    <col min="5" max="5" width="11.453125" bestFit="1" customWidth="1"/>
  </cols>
  <sheetData>
    <row r="1" spans="1:9" x14ac:dyDescent="0.35">
      <c r="A1" s="3" t="s">
        <v>13</v>
      </c>
    </row>
    <row r="3" spans="1:9" x14ac:dyDescent="0.35">
      <c r="A3" s="33" t="s">
        <v>1</v>
      </c>
      <c r="B3" s="33"/>
      <c r="C3" s="4" t="s">
        <v>10</v>
      </c>
      <c r="D3" s="11" t="s">
        <v>122</v>
      </c>
      <c r="E3" s="4" t="s">
        <v>11</v>
      </c>
      <c r="F3" s="11" t="s">
        <v>123</v>
      </c>
      <c r="H3" t="s">
        <v>118</v>
      </c>
    </row>
    <row r="4" spans="1:9" x14ac:dyDescent="0.35">
      <c r="A4" s="29" t="str">
        <f>Processi!C4</f>
        <v>1.1</v>
      </c>
      <c r="B4" s="28" t="str">
        <f>Processi!D4</f>
        <v>Programmazione del bisogno</v>
      </c>
      <c r="C4" s="13" t="s">
        <v>14</v>
      </c>
      <c r="D4" s="6" t="s">
        <v>121</v>
      </c>
      <c r="E4" s="34">
        <f>COUNTA(D4:D12)</f>
        <v>1</v>
      </c>
      <c r="F4" s="29" t="str">
        <f>IF(E4&gt;=3,"A",IF(E4=2,"M",IF(E4&lt;=1,"B","")))</f>
        <v>B</v>
      </c>
      <c r="H4" t="s">
        <v>119</v>
      </c>
    </row>
    <row r="5" spans="1:9" x14ac:dyDescent="0.35">
      <c r="A5" s="29"/>
      <c r="B5" s="28"/>
      <c r="C5" s="13" t="s">
        <v>15</v>
      </c>
      <c r="D5" s="6"/>
      <c r="E5" s="35"/>
      <c r="F5" s="29"/>
      <c r="H5" t="s">
        <v>120</v>
      </c>
    </row>
    <row r="6" spans="1:9" ht="43.5" x14ac:dyDescent="0.35">
      <c r="A6" s="29"/>
      <c r="B6" s="28"/>
      <c r="C6" s="13" t="s">
        <v>16</v>
      </c>
      <c r="D6" s="6"/>
      <c r="E6" s="35"/>
      <c r="F6" s="29"/>
      <c r="H6" s="16" t="s">
        <v>131</v>
      </c>
      <c r="I6" s="16" t="s">
        <v>137</v>
      </c>
    </row>
    <row r="7" spans="1:9" ht="43.5" x14ac:dyDescent="0.35">
      <c r="A7" s="29"/>
      <c r="B7" s="28"/>
      <c r="C7" s="13" t="s">
        <v>17</v>
      </c>
      <c r="D7" s="6"/>
      <c r="E7" s="35"/>
      <c r="F7" s="29"/>
      <c r="H7" s="16" t="s">
        <v>132</v>
      </c>
      <c r="I7" s="16" t="s">
        <v>135</v>
      </c>
    </row>
    <row r="8" spans="1:9" ht="29" x14ac:dyDescent="0.35">
      <c r="A8" s="29"/>
      <c r="B8" s="28"/>
      <c r="C8" s="13" t="s">
        <v>18</v>
      </c>
      <c r="D8" s="6"/>
      <c r="E8" s="35"/>
      <c r="F8" s="29"/>
      <c r="H8" s="16" t="s">
        <v>133</v>
      </c>
      <c r="I8" s="16" t="s">
        <v>136</v>
      </c>
    </row>
    <row r="9" spans="1:9" ht="29" x14ac:dyDescent="0.35">
      <c r="A9" s="29"/>
      <c r="B9" s="28"/>
      <c r="C9" s="13" t="s">
        <v>19</v>
      </c>
      <c r="D9" s="6"/>
      <c r="E9" s="35"/>
      <c r="F9" s="29"/>
    </row>
    <row r="10" spans="1:9" x14ac:dyDescent="0.35">
      <c r="A10" s="29"/>
      <c r="B10" s="28"/>
      <c r="C10" s="13" t="s">
        <v>20</v>
      </c>
      <c r="D10" s="6"/>
      <c r="E10" s="35"/>
      <c r="F10" s="29"/>
    </row>
    <row r="11" spans="1:9" x14ac:dyDescent="0.35">
      <c r="A11" s="29"/>
      <c r="B11" s="28"/>
      <c r="C11" s="13" t="s">
        <v>21</v>
      </c>
      <c r="D11" s="6"/>
      <c r="E11" s="35"/>
      <c r="F11" s="29"/>
    </row>
    <row r="12" spans="1:9" x14ac:dyDescent="0.35">
      <c r="A12" s="29"/>
      <c r="B12" s="28"/>
      <c r="C12" s="13" t="s">
        <v>22</v>
      </c>
      <c r="D12" s="6"/>
      <c r="E12" s="36"/>
      <c r="F12" s="29"/>
    </row>
    <row r="13" spans="1:9" x14ac:dyDescent="0.35">
      <c r="A13" s="29" t="str">
        <f>Processi!C5</f>
        <v>1.2</v>
      </c>
      <c r="B13" s="28" t="str">
        <f>Processi!D5</f>
        <v>Procedura e criterio di selezione</v>
      </c>
      <c r="C13" s="13" t="s">
        <v>14</v>
      </c>
      <c r="D13" s="6" t="s">
        <v>121</v>
      </c>
      <c r="E13" s="34">
        <f>COUNTA(D13:D21)</f>
        <v>1</v>
      </c>
      <c r="F13" s="29" t="str">
        <f>IF(E13&gt;=3,"A",IF(E13=2,"M",IF(E13&lt;=1,"B","")))</f>
        <v>B</v>
      </c>
    </row>
    <row r="14" spans="1:9" x14ac:dyDescent="0.35">
      <c r="A14" s="29"/>
      <c r="B14" s="28"/>
      <c r="C14" s="13" t="s">
        <v>15</v>
      </c>
      <c r="D14" s="6"/>
      <c r="E14" s="35"/>
      <c r="F14" s="29"/>
    </row>
    <row r="15" spans="1:9" ht="43.5" x14ac:dyDescent="0.35">
      <c r="A15" s="29"/>
      <c r="B15" s="28"/>
      <c r="C15" s="13" t="s">
        <v>16</v>
      </c>
      <c r="D15" s="6"/>
      <c r="E15" s="35"/>
      <c r="F15" s="29"/>
    </row>
    <row r="16" spans="1:9" ht="43.5" x14ac:dyDescent="0.35">
      <c r="A16" s="29"/>
      <c r="B16" s="28"/>
      <c r="C16" s="13" t="s">
        <v>17</v>
      </c>
      <c r="D16" s="6"/>
      <c r="E16" s="35"/>
      <c r="F16" s="29"/>
    </row>
    <row r="17" spans="1:6" ht="29" x14ac:dyDescent="0.35">
      <c r="A17" s="29"/>
      <c r="B17" s="28"/>
      <c r="C17" s="13" t="s">
        <v>18</v>
      </c>
      <c r="D17" s="6"/>
      <c r="E17" s="35"/>
      <c r="F17" s="29"/>
    </row>
    <row r="18" spans="1:6" ht="29" x14ac:dyDescent="0.35">
      <c r="A18" s="29"/>
      <c r="B18" s="28"/>
      <c r="C18" s="13" t="s">
        <v>19</v>
      </c>
      <c r="D18" s="6"/>
      <c r="E18" s="35"/>
      <c r="F18" s="29"/>
    </row>
    <row r="19" spans="1:6" x14ac:dyDescent="0.35">
      <c r="A19" s="29"/>
      <c r="B19" s="28"/>
      <c r="C19" s="13" t="s">
        <v>20</v>
      </c>
      <c r="D19" s="6"/>
      <c r="E19" s="35"/>
      <c r="F19" s="29"/>
    </row>
    <row r="20" spans="1:6" x14ac:dyDescent="0.35">
      <c r="A20" s="29"/>
      <c r="B20" s="28"/>
      <c r="C20" s="13" t="s">
        <v>21</v>
      </c>
      <c r="D20" s="6"/>
      <c r="E20" s="35"/>
      <c r="F20" s="29"/>
    </row>
    <row r="21" spans="1:6" x14ac:dyDescent="0.35">
      <c r="A21" s="29"/>
      <c r="B21" s="28"/>
      <c r="C21" s="13" t="s">
        <v>22</v>
      </c>
      <c r="D21" s="6"/>
      <c r="E21" s="36"/>
      <c r="F21" s="29"/>
    </row>
    <row r="22" spans="1:6" x14ac:dyDescent="0.35">
      <c r="A22" s="29" t="str">
        <f>Processi!C6</f>
        <v>1.3</v>
      </c>
      <c r="B22" s="28" t="str">
        <f>Processi!D6</f>
        <v>Individuazione affidatario</v>
      </c>
      <c r="C22" s="13" t="s">
        <v>14</v>
      </c>
      <c r="D22" s="6" t="s">
        <v>121</v>
      </c>
      <c r="E22" s="34">
        <f>COUNTA(D22:D30)</f>
        <v>1</v>
      </c>
      <c r="F22" s="29" t="str">
        <f>IF(E22&gt;=3,"A",IF(E22=2,"M",IF(E22&lt;=1,"B","")))</f>
        <v>B</v>
      </c>
    </row>
    <row r="23" spans="1:6" x14ac:dyDescent="0.35">
      <c r="A23" s="29"/>
      <c r="B23" s="28"/>
      <c r="C23" s="13" t="s">
        <v>15</v>
      </c>
      <c r="D23" s="6"/>
      <c r="E23" s="35"/>
      <c r="F23" s="29"/>
    </row>
    <row r="24" spans="1:6" ht="43.5" x14ac:dyDescent="0.35">
      <c r="A24" s="29"/>
      <c r="B24" s="28"/>
      <c r="C24" s="13" t="s">
        <v>16</v>
      </c>
      <c r="D24" s="6"/>
      <c r="E24" s="35"/>
      <c r="F24" s="29"/>
    </row>
    <row r="25" spans="1:6" ht="43.5" x14ac:dyDescent="0.35">
      <c r="A25" s="29"/>
      <c r="B25" s="28"/>
      <c r="C25" s="13" t="s">
        <v>17</v>
      </c>
      <c r="D25" s="6"/>
      <c r="E25" s="35"/>
      <c r="F25" s="29"/>
    </row>
    <row r="26" spans="1:6" ht="29" x14ac:dyDescent="0.35">
      <c r="A26" s="29"/>
      <c r="B26" s="28"/>
      <c r="C26" s="13" t="s">
        <v>18</v>
      </c>
      <c r="D26" s="6"/>
      <c r="E26" s="35"/>
      <c r="F26" s="29"/>
    </row>
    <row r="27" spans="1:6" ht="29" x14ac:dyDescent="0.35">
      <c r="A27" s="29"/>
      <c r="B27" s="28"/>
      <c r="C27" s="13" t="s">
        <v>19</v>
      </c>
      <c r="D27" s="6"/>
      <c r="E27" s="35"/>
      <c r="F27" s="29"/>
    </row>
    <row r="28" spans="1:6" x14ac:dyDescent="0.35">
      <c r="A28" s="29"/>
      <c r="B28" s="28"/>
      <c r="C28" s="13" t="s">
        <v>20</v>
      </c>
      <c r="D28" s="6"/>
      <c r="E28" s="35"/>
      <c r="F28" s="29"/>
    </row>
    <row r="29" spans="1:6" x14ac:dyDescent="0.35">
      <c r="A29" s="29"/>
      <c r="B29" s="28"/>
      <c r="C29" s="13" t="s">
        <v>21</v>
      </c>
      <c r="D29" s="6"/>
      <c r="E29" s="35"/>
      <c r="F29" s="29"/>
    </row>
    <row r="30" spans="1:6" x14ac:dyDescent="0.35">
      <c r="A30" s="29"/>
      <c r="B30" s="28"/>
      <c r="C30" s="13" t="s">
        <v>22</v>
      </c>
      <c r="D30" s="6"/>
      <c r="E30" s="36"/>
      <c r="F30" s="29"/>
    </row>
    <row r="31" spans="1:6" x14ac:dyDescent="0.35">
      <c r="A31" s="29" t="str">
        <f>Processi!C7</f>
        <v>1.4</v>
      </c>
      <c r="B31" s="28" t="str">
        <f>Processi!D7</f>
        <v>Conferimento incarico</v>
      </c>
      <c r="C31" s="13" t="s">
        <v>14</v>
      </c>
      <c r="D31" s="6"/>
      <c r="E31" s="34">
        <f>COUNTA(D31:D39)</f>
        <v>1</v>
      </c>
      <c r="F31" s="29" t="str">
        <f>IF(E31&gt;=3,"A",IF(E31=2,"M",IF(E31&lt;=1,"B","")))</f>
        <v>B</v>
      </c>
    </row>
    <row r="32" spans="1:6" x14ac:dyDescent="0.35">
      <c r="A32" s="29"/>
      <c r="B32" s="28"/>
      <c r="C32" s="13" t="s">
        <v>15</v>
      </c>
      <c r="D32" s="6" t="s">
        <v>121</v>
      </c>
      <c r="E32" s="35"/>
      <c r="F32" s="29"/>
    </row>
    <row r="33" spans="1:6" ht="43.5" x14ac:dyDescent="0.35">
      <c r="A33" s="29"/>
      <c r="B33" s="28"/>
      <c r="C33" s="13" t="s">
        <v>16</v>
      </c>
      <c r="D33" s="6"/>
      <c r="E33" s="35"/>
      <c r="F33" s="29"/>
    </row>
    <row r="34" spans="1:6" ht="43.5" x14ac:dyDescent="0.35">
      <c r="A34" s="29"/>
      <c r="B34" s="28"/>
      <c r="C34" s="13" t="s">
        <v>17</v>
      </c>
      <c r="D34" s="6"/>
      <c r="E34" s="35"/>
      <c r="F34" s="29"/>
    </row>
    <row r="35" spans="1:6" ht="29" x14ac:dyDescent="0.35">
      <c r="A35" s="29"/>
      <c r="B35" s="28"/>
      <c r="C35" s="13" t="s">
        <v>18</v>
      </c>
      <c r="D35" s="6"/>
      <c r="E35" s="35"/>
      <c r="F35" s="29"/>
    </row>
    <row r="36" spans="1:6" ht="29" x14ac:dyDescent="0.35">
      <c r="A36" s="29"/>
      <c r="B36" s="28"/>
      <c r="C36" s="13" t="s">
        <v>19</v>
      </c>
      <c r="D36" s="6"/>
      <c r="E36" s="35"/>
      <c r="F36" s="29"/>
    </row>
    <row r="37" spans="1:6" x14ac:dyDescent="0.35">
      <c r="A37" s="29"/>
      <c r="B37" s="28"/>
      <c r="C37" s="13" t="s">
        <v>20</v>
      </c>
      <c r="D37" s="6"/>
      <c r="E37" s="35"/>
      <c r="F37" s="29"/>
    </row>
    <row r="38" spans="1:6" x14ac:dyDescent="0.35">
      <c r="A38" s="29"/>
      <c r="B38" s="28"/>
      <c r="C38" s="13" t="s">
        <v>21</v>
      </c>
      <c r="D38" s="6"/>
      <c r="E38" s="35"/>
      <c r="F38" s="29"/>
    </row>
    <row r="39" spans="1:6" x14ac:dyDescent="0.35">
      <c r="A39" s="29"/>
      <c r="B39" s="28"/>
      <c r="C39" s="13" t="s">
        <v>22</v>
      </c>
      <c r="D39" s="6"/>
      <c r="E39" s="36"/>
      <c r="F39" s="29"/>
    </row>
    <row r="40" spans="1:6" x14ac:dyDescent="0.35">
      <c r="A40" s="29" t="str">
        <f>Processi!C8</f>
        <v>1.5</v>
      </c>
      <c r="B40" s="28" t="str">
        <f>Processi!D8</f>
        <v>Verifica corretta esecuzione</v>
      </c>
      <c r="C40" s="13" t="s">
        <v>14</v>
      </c>
      <c r="D40" s="6"/>
      <c r="E40" s="34">
        <f>COUNTA(D40:D48)</f>
        <v>1</v>
      </c>
      <c r="F40" s="29" t="str">
        <f>IF(E40&gt;=3,"A",IF(E40=2,"M",IF(E40&lt;=1,"B","")))</f>
        <v>B</v>
      </c>
    </row>
    <row r="41" spans="1:6" x14ac:dyDescent="0.35">
      <c r="A41" s="29"/>
      <c r="B41" s="28"/>
      <c r="C41" s="13" t="s">
        <v>15</v>
      </c>
      <c r="D41" s="6" t="s">
        <v>121</v>
      </c>
      <c r="E41" s="35"/>
      <c r="F41" s="29"/>
    </row>
    <row r="42" spans="1:6" ht="43.5" x14ac:dyDescent="0.35">
      <c r="A42" s="29"/>
      <c r="B42" s="28"/>
      <c r="C42" s="13" t="s">
        <v>16</v>
      </c>
      <c r="D42" s="6"/>
      <c r="E42" s="35"/>
      <c r="F42" s="29"/>
    </row>
    <row r="43" spans="1:6" ht="43.5" x14ac:dyDescent="0.35">
      <c r="A43" s="29"/>
      <c r="B43" s="28"/>
      <c r="C43" s="13" t="s">
        <v>17</v>
      </c>
      <c r="D43" s="6"/>
      <c r="E43" s="35"/>
      <c r="F43" s="29"/>
    </row>
    <row r="44" spans="1:6" ht="29" x14ac:dyDescent="0.35">
      <c r="A44" s="29"/>
      <c r="B44" s="28"/>
      <c r="C44" s="13" t="s">
        <v>18</v>
      </c>
      <c r="D44" s="6"/>
      <c r="E44" s="35"/>
      <c r="F44" s="29"/>
    </row>
    <row r="45" spans="1:6" ht="29" x14ac:dyDescent="0.35">
      <c r="A45" s="29"/>
      <c r="B45" s="28"/>
      <c r="C45" s="13" t="s">
        <v>19</v>
      </c>
      <c r="D45" s="6"/>
      <c r="E45" s="35"/>
      <c r="F45" s="29"/>
    </row>
    <row r="46" spans="1:6" x14ac:dyDescent="0.35">
      <c r="A46" s="29"/>
      <c r="B46" s="28"/>
      <c r="C46" s="13" t="s">
        <v>20</v>
      </c>
      <c r="D46" s="6"/>
      <c r="E46" s="35"/>
      <c r="F46" s="29"/>
    </row>
    <row r="47" spans="1:6" x14ac:dyDescent="0.35">
      <c r="A47" s="29"/>
      <c r="B47" s="28"/>
      <c r="C47" s="13" t="s">
        <v>21</v>
      </c>
      <c r="D47" s="6"/>
      <c r="E47" s="35"/>
      <c r="F47" s="29"/>
    </row>
    <row r="48" spans="1:6" x14ac:dyDescent="0.35">
      <c r="A48" s="29"/>
      <c r="B48" s="28"/>
      <c r="C48" s="13" t="s">
        <v>22</v>
      </c>
      <c r="D48" s="6"/>
      <c r="E48" s="36"/>
      <c r="F48" s="29"/>
    </row>
    <row r="49" spans="1:6" x14ac:dyDescent="0.35">
      <c r="A49" s="29" t="str">
        <f>Processi!C9</f>
        <v>1.6</v>
      </c>
      <c r="B49" s="28" t="str">
        <f>Processi!D9</f>
        <v>Pagamento del corrispettivo</v>
      </c>
      <c r="C49" s="13" t="s">
        <v>14</v>
      </c>
      <c r="D49" s="6"/>
      <c r="E49" s="34">
        <f>COUNTA(D49:D57)</f>
        <v>1</v>
      </c>
      <c r="F49" s="29" t="str">
        <f>IF(E49&gt;=3,"A",IF(E49=2,"M",IF(E49&lt;=1,"B","")))</f>
        <v>B</v>
      </c>
    </row>
    <row r="50" spans="1:6" x14ac:dyDescent="0.35">
      <c r="A50" s="29"/>
      <c r="B50" s="28"/>
      <c r="C50" s="13" t="s">
        <v>15</v>
      </c>
      <c r="D50" s="6" t="s">
        <v>121</v>
      </c>
      <c r="E50" s="35"/>
      <c r="F50" s="29"/>
    </row>
    <row r="51" spans="1:6" ht="43.5" x14ac:dyDescent="0.35">
      <c r="A51" s="29"/>
      <c r="B51" s="28"/>
      <c r="C51" s="13" t="s">
        <v>16</v>
      </c>
      <c r="D51" s="6"/>
      <c r="E51" s="35"/>
      <c r="F51" s="29"/>
    </row>
    <row r="52" spans="1:6" ht="43.5" x14ac:dyDescent="0.35">
      <c r="A52" s="29"/>
      <c r="B52" s="28"/>
      <c r="C52" s="13" t="s">
        <v>17</v>
      </c>
      <c r="D52" s="6"/>
      <c r="E52" s="35"/>
      <c r="F52" s="29"/>
    </row>
    <row r="53" spans="1:6" ht="29" x14ac:dyDescent="0.35">
      <c r="A53" s="29"/>
      <c r="B53" s="28"/>
      <c r="C53" s="13" t="s">
        <v>18</v>
      </c>
      <c r="D53" s="6"/>
      <c r="E53" s="35"/>
      <c r="F53" s="29"/>
    </row>
    <row r="54" spans="1:6" ht="29" x14ac:dyDescent="0.35">
      <c r="A54" s="29"/>
      <c r="B54" s="28"/>
      <c r="C54" s="13" t="s">
        <v>19</v>
      </c>
      <c r="D54" s="6"/>
      <c r="E54" s="35"/>
      <c r="F54" s="29"/>
    </row>
    <row r="55" spans="1:6" x14ac:dyDescent="0.35">
      <c r="A55" s="29"/>
      <c r="B55" s="28"/>
      <c r="C55" s="13" t="s">
        <v>20</v>
      </c>
      <c r="D55" s="6"/>
      <c r="E55" s="35"/>
      <c r="F55" s="29"/>
    </row>
    <row r="56" spans="1:6" x14ac:dyDescent="0.35">
      <c r="A56" s="29"/>
      <c r="B56" s="28"/>
      <c r="C56" s="13" t="s">
        <v>21</v>
      </c>
      <c r="D56" s="6"/>
      <c r="E56" s="35"/>
      <c r="F56" s="29"/>
    </row>
    <row r="57" spans="1:6" x14ac:dyDescent="0.35">
      <c r="A57" s="29"/>
      <c r="B57" s="28"/>
      <c r="C57" s="13" t="s">
        <v>22</v>
      </c>
      <c r="D57" s="6"/>
      <c r="E57" s="36"/>
      <c r="F57" s="29"/>
    </row>
    <row r="58" spans="1:6" x14ac:dyDescent="0.35">
      <c r="A58" s="29" t="str">
        <f>Processi!C10</f>
        <v>2.1</v>
      </c>
      <c r="B58" s="28" t="str">
        <f>Processi!D10</f>
        <v>Scelta dei professionisti</v>
      </c>
      <c r="C58" s="13" t="s">
        <v>14</v>
      </c>
      <c r="D58" s="6" t="s">
        <v>121</v>
      </c>
      <c r="E58" s="34">
        <f>COUNTA(D58:D66)</f>
        <v>1</v>
      </c>
      <c r="F58" s="29" t="str">
        <f>IF(E58&gt;=3,"A",IF(E58=2,"M",IF(E58&lt;=1,"B","")))</f>
        <v>B</v>
      </c>
    </row>
    <row r="59" spans="1:6" x14ac:dyDescent="0.35">
      <c r="A59" s="29"/>
      <c r="B59" s="28"/>
      <c r="C59" s="13" t="s">
        <v>15</v>
      </c>
      <c r="D59" s="6"/>
      <c r="E59" s="35"/>
      <c r="F59" s="29"/>
    </row>
    <row r="60" spans="1:6" ht="43.5" x14ac:dyDescent="0.35">
      <c r="A60" s="29"/>
      <c r="B60" s="28"/>
      <c r="C60" s="13" t="s">
        <v>16</v>
      </c>
      <c r="D60" s="6"/>
      <c r="E60" s="35"/>
      <c r="F60" s="29"/>
    </row>
    <row r="61" spans="1:6" ht="43.5" x14ac:dyDescent="0.35">
      <c r="A61" s="29"/>
      <c r="B61" s="28"/>
      <c r="C61" s="13" t="s">
        <v>17</v>
      </c>
      <c r="D61" s="6"/>
      <c r="E61" s="35"/>
      <c r="F61" s="29"/>
    </row>
    <row r="62" spans="1:6" ht="29" x14ac:dyDescent="0.35">
      <c r="A62" s="29"/>
      <c r="B62" s="28"/>
      <c r="C62" s="13" t="s">
        <v>18</v>
      </c>
      <c r="D62" s="6"/>
      <c r="E62" s="35"/>
      <c r="F62" s="29"/>
    </row>
    <row r="63" spans="1:6" ht="29" x14ac:dyDescent="0.35">
      <c r="A63" s="29"/>
      <c r="B63" s="28"/>
      <c r="C63" s="13" t="s">
        <v>19</v>
      </c>
      <c r="D63" s="6"/>
      <c r="E63" s="35"/>
      <c r="F63" s="29"/>
    </row>
    <row r="64" spans="1:6" x14ac:dyDescent="0.35">
      <c r="A64" s="29"/>
      <c r="B64" s="28"/>
      <c r="C64" s="13" t="s">
        <v>20</v>
      </c>
      <c r="D64" s="6"/>
      <c r="E64" s="35"/>
      <c r="F64" s="29"/>
    </row>
    <row r="65" spans="1:6" x14ac:dyDescent="0.35">
      <c r="A65" s="29"/>
      <c r="B65" s="28"/>
      <c r="C65" s="13" t="s">
        <v>21</v>
      </c>
      <c r="D65" s="6"/>
      <c r="E65" s="35"/>
      <c r="F65" s="29"/>
    </row>
    <row r="66" spans="1:6" x14ac:dyDescent="0.35">
      <c r="A66" s="29"/>
      <c r="B66" s="28"/>
      <c r="C66" s="13" t="s">
        <v>22</v>
      </c>
      <c r="D66" s="6"/>
      <c r="E66" s="36"/>
      <c r="F66" s="29"/>
    </row>
    <row r="67" spans="1:6" x14ac:dyDescent="0.35">
      <c r="A67" s="29" t="str">
        <f>Processi!C11</f>
        <v>2.2</v>
      </c>
      <c r="B67" s="28" t="str">
        <f>Processi!D11</f>
        <v>Scelta del Consigliere</v>
      </c>
      <c r="C67" s="13" t="s">
        <v>14</v>
      </c>
      <c r="D67" s="6" t="s">
        <v>121</v>
      </c>
      <c r="E67" s="34">
        <f>COUNTA(D67:D75)</f>
        <v>1</v>
      </c>
      <c r="F67" s="29" t="str">
        <f>IF(E67&gt;=3,"A",IF(E67=2,"M",IF(E67&lt;=1,"B","")))</f>
        <v>B</v>
      </c>
    </row>
    <row r="68" spans="1:6" x14ac:dyDescent="0.35">
      <c r="A68" s="29"/>
      <c r="B68" s="28"/>
      <c r="C68" s="13" t="s">
        <v>15</v>
      </c>
      <c r="D68" s="6"/>
      <c r="E68" s="35"/>
      <c r="F68" s="29"/>
    </row>
    <row r="69" spans="1:6" ht="43.5" x14ac:dyDescent="0.35">
      <c r="A69" s="29"/>
      <c r="B69" s="28"/>
      <c r="C69" s="13" t="s">
        <v>16</v>
      </c>
      <c r="D69" s="6"/>
      <c r="E69" s="35"/>
      <c r="F69" s="29"/>
    </row>
    <row r="70" spans="1:6" ht="43.5" x14ac:dyDescent="0.35">
      <c r="A70" s="29"/>
      <c r="B70" s="28"/>
      <c r="C70" s="13" t="s">
        <v>17</v>
      </c>
      <c r="D70" s="6"/>
      <c r="E70" s="35"/>
      <c r="F70" s="29"/>
    </row>
    <row r="71" spans="1:6" ht="29" x14ac:dyDescent="0.35">
      <c r="A71" s="29"/>
      <c r="B71" s="28"/>
      <c r="C71" s="13" t="s">
        <v>18</v>
      </c>
      <c r="D71" s="6"/>
      <c r="E71" s="35"/>
      <c r="F71" s="29"/>
    </row>
    <row r="72" spans="1:6" ht="29" x14ac:dyDescent="0.35">
      <c r="A72" s="29"/>
      <c r="B72" s="28"/>
      <c r="C72" s="13" t="s">
        <v>19</v>
      </c>
      <c r="D72" s="6"/>
      <c r="E72" s="35"/>
      <c r="F72" s="29"/>
    </row>
    <row r="73" spans="1:6" x14ac:dyDescent="0.35">
      <c r="A73" s="29"/>
      <c r="B73" s="28"/>
      <c r="C73" s="13" t="s">
        <v>20</v>
      </c>
      <c r="D73" s="6"/>
      <c r="E73" s="35"/>
      <c r="F73" s="29"/>
    </row>
    <row r="74" spans="1:6" x14ac:dyDescent="0.35">
      <c r="A74" s="29"/>
      <c r="B74" s="28"/>
      <c r="C74" s="13" t="s">
        <v>21</v>
      </c>
      <c r="D74" s="6"/>
      <c r="E74" s="35"/>
      <c r="F74" s="29"/>
    </row>
    <row r="75" spans="1:6" x14ac:dyDescent="0.35">
      <c r="A75" s="29"/>
      <c r="B75" s="28"/>
      <c r="C75" s="13" t="s">
        <v>22</v>
      </c>
      <c r="D75" s="6"/>
      <c r="E75" s="36"/>
      <c r="F75" s="29"/>
    </row>
    <row r="76" spans="1:6" x14ac:dyDescent="0.35">
      <c r="A76" s="29" t="str">
        <f>Processi!C12</f>
        <v>3.1</v>
      </c>
      <c r="B76" s="28" t="str">
        <f>Processi!D12</f>
        <v>Individuazione del beneficiario</v>
      </c>
      <c r="C76" s="13" t="s">
        <v>14</v>
      </c>
      <c r="D76" s="6" t="s">
        <v>121</v>
      </c>
      <c r="E76" s="34">
        <f>COUNTA(D76:D84)</f>
        <v>1</v>
      </c>
      <c r="F76" s="29" t="str">
        <f>IF(E76&gt;=3,"A",IF(E76=2,"M",IF(E76&lt;=1,"B","")))</f>
        <v>B</v>
      </c>
    </row>
    <row r="77" spans="1:6" x14ac:dyDescent="0.35">
      <c r="A77" s="29"/>
      <c r="B77" s="28"/>
      <c r="C77" s="13" t="s">
        <v>15</v>
      </c>
      <c r="D77" s="6"/>
      <c r="E77" s="35"/>
      <c r="F77" s="29"/>
    </row>
    <row r="78" spans="1:6" ht="43.5" x14ac:dyDescent="0.35">
      <c r="A78" s="29"/>
      <c r="B78" s="28"/>
      <c r="C78" s="13" t="s">
        <v>16</v>
      </c>
      <c r="D78" s="6"/>
      <c r="E78" s="35"/>
      <c r="F78" s="29"/>
    </row>
    <row r="79" spans="1:6" ht="43.5" x14ac:dyDescent="0.35">
      <c r="A79" s="29"/>
      <c r="B79" s="28"/>
      <c r="C79" s="13" t="s">
        <v>17</v>
      </c>
      <c r="D79" s="6"/>
      <c r="E79" s="35"/>
      <c r="F79" s="29"/>
    </row>
    <row r="80" spans="1:6" ht="29" x14ac:dyDescent="0.35">
      <c r="A80" s="29"/>
      <c r="B80" s="28"/>
      <c r="C80" s="13" t="s">
        <v>18</v>
      </c>
      <c r="D80" s="6"/>
      <c r="E80" s="35"/>
      <c r="F80" s="29"/>
    </row>
    <row r="81" spans="1:6" ht="29" x14ac:dyDescent="0.35">
      <c r="A81" s="29"/>
      <c r="B81" s="28"/>
      <c r="C81" s="13" t="s">
        <v>19</v>
      </c>
      <c r="D81" s="6"/>
      <c r="E81" s="35"/>
      <c r="F81" s="29"/>
    </row>
    <row r="82" spans="1:6" x14ac:dyDescent="0.35">
      <c r="A82" s="29"/>
      <c r="B82" s="28"/>
      <c r="C82" s="13" t="s">
        <v>20</v>
      </c>
      <c r="D82" s="6"/>
      <c r="E82" s="35"/>
      <c r="F82" s="29"/>
    </row>
    <row r="83" spans="1:6" x14ac:dyDescent="0.35">
      <c r="A83" s="29"/>
      <c r="B83" s="28"/>
      <c r="C83" s="13" t="s">
        <v>21</v>
      </c>
      <c r="D83" s="6"/>
      <c r="E83" s="35"/>
      <c r="F83" s="29"/>
    </row>
    <row r="84" spans="1:6" x14ac:dyDescent="0.35">
      <c r="A84" s="29"/>
      <c r="B84" s="28"/>
      <c r="C84" s="13" t="s">
        <v>22</v>
      </c>
      <c r="D84" s="6"/>
      <c r="E84" s="36"/>
      <c r="F84" s="29"/>
    </row>
    <row r="85" spans="1:6" x14ac:dyDescent="0.35">
      <c r="A85" s="29" t="str">
        <f>Processi!C13</f>
        <v>3.2</v>
      </c>
      <c r="B85" s="28" t="str">
        <f>Processi!D13</f>
        <v>Monitoraggio successivo alla concessione</v>
      </c>
      <c r="C85" s="13" t="s">
        <v>14</v>
      </c>
      <c r="D85" s="6" t="s">
        <v>121</v>
      </c>
      <c r="E85" s="34">
        <f>COUNTA(D85:D93)</f>
        <v>1</v>
      </c>
      <c r="F85" s="29" t="str">
        <f>IF(E85&gt;=3,"A",IF(E85=2,"M",IF(E85&lt;=1,"B","")))</f>
        <v>B</v>
      </c>
    </row>
    <row r="86" spans="1:6" x14ac:dyDescent="0.35">
      <c r="A86" s="29"/>
      <c r="B86" s="28"/>
      <c r="C86" s="13" t="s">
        <v>15</v>
      </c>
      <c r="D86" s="6"/>
      <c r="E86" s="35"/>
      <c r="F86" s="29"/>
    </row>
    <row r="87" spans="1:6" ht="43.5" x14ac:dyDescent="0.35">
      <c r="A87" s="29"/>
      <c r="B87" s="28"/>
      <c r="C87" s="13" t="s">
        <v>16</v>
      </c>
      <c r="D87" s="6"/>
      <c r="E87" s="35"/>
      <c r="F87" s="29"/>
    </row>
    <row r="88" spans="1:6" ht="43.5" x14ac:dyDescent="0.35">
      <c r="A88" s="29"/>
      <c r="B88" s="28"/>
      <c r="C88" s="13" t="s">
        <v>17</v>
      </c>
      <c r="D88" s="6"/>
      <c r="E88" s="35"/>
      <c r="F88" s="29"/>
    </row>
    <row r="89" spans="1:6" ht="29" x14ac:dyDescent="0.35">
      <c r="A89" s="29"/>
      <c r="B89" s="28"/>
      <c r="C89" s="13" t="s">
        <v>18</v>
      </c>
      <c r="D89" s="6"/>
      <c r="E89" s="35"/>
      <c r="F89" s="29"/>
    </row>
    <row r="90" spans="1:6" ht="29" x14ac:dyDescent="0.35">
      <c r="A90" s="29"/>
      <c r="B90" s="28"/>
      <c r="C90" s="13" t="s">
        <v>19</v>
      </c>
      <c r="D90" s="6"/>
      <c r="E90" s="35"/>
      <c r="F90" s="29"/>
    </row>
    <row r="91" spans="1:6" x14ac:dyDescent="0.35">
      <c r="A91" s="29"/>
      <c r="B91" s="28"/>
      <c r="C91" s="13" t="s">
        <v>20</v>
      </c>
      <c r="D91" s="6"/>
      <c r="E91" s="35"/>
      <c r="F91" s="29"/>
    </row>
    <row r="92" spans="1:6" x14ac:dyDescent="0.35">
      <c r="A92" s="29"/>
      <c r="B92" s="28"/>
      <c r="C92" s="13" t="s">
        <v>21</v>
      </c>
      <c r="D92" s="6"/>
      <c r="E92" s="35"/>
      <c r="F92" s="29"/>
    </row>
    <row r="93" spans="1:6" x14ac:dyDescent="0.35">
      <c r="A93" s="29"/>
      <c r="B93" s="28"/>
      <c r="C93" s="13" t="s">
        <v>22</v>
      </c>
      <c r="D93" s="6"/>
      <c r="E93" s="36"/>
      <c r="F93" s="29"/>
    </row>
    <row r="94" spans="1:6" x14ac:dyDescent="0.35">
      <c r="A94" s="29" t="str">
        <f>Processi!C14</f>
        <v>3.3</v>
      </c>
      <c r="B94" s="28" t="str">
        <f>Processi!D14</f>
        <v>Rendicontazione</v>
      </c>
      <c r="C94" s="13" t="s">
        <v>14</v>
      </c>
      <c r="D94" s="6" t="s">
        <v>121</v>
      </c>
      <c r="E94" s="34">
        <f>COUNTA(D94:D102)</f>
        <v>1</v>
      </c>
      <c r="F94" s="29" t="str">
        <f>IF(E94&gt;=3,"A",IF(E94=2,"M",IF(E94&lt;=1,"B","")))</f>
        <v>B</v>
      </c>
    </row>
    <row r="95" spans="1:6" x14ac:dyDescent="0.35">
      <c r="A95" s="29"/>
      <c r="B95" s="28"/>
      <c r="C95" s="13" t="s">
        <v>15</v>
      </c>
      <c r="D95" s="6"/>
      <c r="E95" s="35"/>
      <c r="F95" s="29"/>
    </row>
    <row r="96" spans="1:6" ht="43.5" x14ac:dyDescent="0.35">
      <c r="A96" s="29"/>
      <c r="B96" s="28"/>
      <c r="C96" s="13" t="s">
        <v>16</v>
      </c>
      <c r="D96" s="6"/>
      <c r="E96" s="35"/>
      <c r="F96" s="29"/>
    </row>
    <row r="97" spans="1:6" ht="43.5" x14ac:dyDescent="0.35">
      <c r="A97" s="29"/>
      <c r="B97" s="28"/>
      <c r="C97" s="13" t="s">
        <v>17</v>
      </c>
      <c r="D97" s="6"/>
      <c r="E97" s="35"/>
      <c r="F97" s="29"/>
    </row>
    <row r="98" spans="1:6" ht="29" x14ac:dyDescent="0.35">
      <c r="A98" s="29"/>
      <c r="B98" s="28"/>
      <c r="C98" s="13" t="s">
        <v>18</v>
      </c>
      <c r="D98" s="6"/>
      <c r="E98" s="35"/>
      <c r="F98" s="29"/>
    </row>
    <row r="99" spans="1:6" ht="29" x14ac:dyDescent="0.35">
      <c r="A99" s="29"/>
      <c r="B99" s="28"/>
      <c r="C99" s="13" t="s">
        <v>19</v>
      </c>
      <c r="D99" s="6"/>
      <c r="E99" s="35"/>
      <c r="F99" s="29"/>
    </row>
    <row r="100" spans="1:6" x14ac:dyDescent="0.35">
      <c r="A100" s="29"/>
      <c r="B100" s="28"/>
      <c r="C100" s="13" t="s">
        <v>20</v>
      </c>
      <c r="D100" s="6"/>
      <c r="E100" s="35"/>
      <c r="F100" s="29"/>
    </row>
    <row r="101" spans="1:6" x14ac:dyDescent="0.35">
      <c r="A101" s="29"/>
      <c r="B101" s="28"/>
      <c r="C101" s="13" t="s">
        <v>21</v>
      </c>
      <c r="D101" s="6"/>
      <c r="E101" s="35"/>
      <c r="F101" s="29"/>
    </row>
    <row r="102" spans="1:6" x14ac:dyDescent="0.35">
      <c r="A102" s="29"/>
      <c r="B102" s="28"/>
      <c r="C102" s="13" t="s">
        <v>22</v>
      </c>
      <c r="D102" s="6"/>
      <c r="E102" s="36"/>
      <c r="F102" s="29"/>
    </row>
    <row r="103" spans="1:6" x14ac:dyDescent="0.35">
      <c r="A103" s="29" t="str">
        <f>Processi!C15</f>
        <v>4.1</v>
      </c>
      <c r="B103" s="28" t="str">
        <f>Processi!D15</f>
        <v>Valutazione congruità compensi</v>
      </c>
      <c r="C103" s="13" t="s">
        <v>14</v>
      </c>
      <c r="D103" s="6"/>
      <c r="E103" s="34">
        <f>COUNTA(D103:D111)</f>
        <v>1</v>
      </c>
      <c r="F103" s="29" t="str">
        <f>IF(E103&gt;=3,"A",IF(E103=2,"M",IF(E103&lt;=1,"B","")))</f>
        <v>B</v>
      </c>
    </row>
    <row r="104" spans="1:6" x14ac:dyDescent="0.35">
      <c r="A104" s="29"/>
      <c r="B104" s="28"/>
      <c r="C104" s="13" t="s">
        <v>15</v>
      </c>
      <c r="D104" s="6" t="s">
        <v>121</v>
      </c>
      <c r="E104" s="35"/>
      <c r="F104" s="29"/>
    </row>
    <row r="105" spans="1:6" ht="43.5" x14ac:dyDescent="0.35">
      <c r="A105" s="29"/>
      <c r="B105" s="28"/>
      <c r="C105" s="13" t="s">
        <v>16</v>
      </c>
      <c r="D105" s="6"/>
      <c r="E105" s="35"/>
      <c r="F105" s="29"/>
    </row>
    <row r="106" spans="1:6" ht="43.5" x14ac:dyDescent="0.35">
      <c r="A106" s="29"/>
      <c r="B106" s="28"/>
      <c r="C106" s="13" t="s">
        <v>17</v>
      </c>
      <c r="D106" s="6"/>
      <c r="E106" s="35"/>
      <c r="F106" s="29"/>
    </row>
    <row r="107" spans="1:6" ht="29" x14ac:dyDescent="0.35">
      <c r="A107" s="29"/>
      <c r="B107" s="28"/>
      <c r="C107" s="13" t="s">
        <v>18</v>
      </c>
      <c r="D107" s="6"/>
      <c r="E107" s="35"/>
      <c r="F107" s="29"/>
    </row>
    <row r="108" spans="1:6" ht="29" x14ac:dyDescent="0.35">
      <c r="A108" s="29"/>
      <c r="B108" s="28"/>
      <c r="C108" s="13" t="s">
        <v>19</v>
      </c>
      <c r="D108" s="6"/>
      <c r="E108" s="35"/>
      <c r="F108" s="29"/>
    </row>
    <row r="109" spans="1:6" x14ac:dyDescent="0.35">
      <c r="A109" s="29"/>
      <c r="B109" s="28"/>
      <c r="C109" s="13" t="s">
        <v>20</v>
      </c>
      <c r="D109" s="6"/>
      <c r="E109" s="35"/>
      <c r="F109" s="29"/>
    </row>
    <row r="110" spans="1:6" x14ac:dyDescent="0.35">
      <c r="A110" s="29"/>
      <c r="B110" s="28"/>
      <c r="C110" s="13" t="s">
        <v>21</v>
      </c>
      <c r="D110" s="6"/>
      <c r="E110" s="35"/>
      <c r="F110" s="29"/>
    </row>
    <row r="111" spans="1:6" x14ac:dyDescent="0.35">
      <c r="A111" s="29"/>
      <c r="B111" s="28"/>
      <c r="C111" s="13" t="s">
        <v>22</v>
      </c>
      <c r="D111" s="6"/>
      <c r="E111" s="36"/>
      <c r="F111" s="29"/>
    </row>
    <row r="112" spans="1:6" x14ac:dyDescent="0.35">
      <c r="A112" s="29" t="str">
        <f>Processi!C16</f>
        <v>5.1</v>
      </c>
      <c r="B112" s="28" t="str">
        <f>Processi!D16</f>
        <v>Piano dell'offerta formativa</v>
      </c>
      <c r="C112" s="13" t="s">
        <v>14</v>
      </c>
      <c r="D112" s="6" t="s">
        <v>121</v>
      </c>
      <c r="E112" s="34">
        <f>COUNTA(D112:D120)</f>
        <v>1</v>
      </c>
      <c r="F112" s="29" t="str">
        <f>IF(E112&gt;=3,"A",IF(E112=2,"M",IF(E112&lt;=1,"B","")))</f>
        <v>B</v>
      </c>
    </row>
    <row r="113" spans="1:6" x14ac:dyDescent="0.35">
      <c r="A113" s="29"/>
      <c r="B113" s="28"/>
      <c r="C113" s="13" t="s">
        <v>15</v>
      </c>
      <c r="D113" s="6"/>
      <c r="E113" s="35"/>
      <c r="F113" s="29"/>
    </row>
    <row r="114" spans="1:6" ht="43.5" x14ac:dyDescent="0.35">
      <c r="A114" s="29"/>
      <c r="B114" s="28"/>
      <c r="C114" s="13" t="s">
        <v>16</v>
      </c>
      <c r="D114" s="6"/>
      <c r="E114" s="35"/>
      <c r="F114" s="29"/>
    </row>
    <row r="115" spans="1:6" ht="43.5" x14ac:dyDescent="0.35">
      <c r="A115" s="29"/>
      <c r="B115" s="28"/>
      <c r="C115" s="13" t="s">
        <v>17</v>
      </c>
      <c r="D115" s="6"/>
      <c r="E115" s="35"/>
      <c r="F115" s="29"/>
    </row>
    <row r="116" spans="1:6" ht="29" x14ac:dyDescent="0.35">
      <c r="A116" s="29"/>
      <c r="B116" s="28"/>
      <c r="C116" s="13" t="s">
        <v>18</v>
      </c>
      <c r="D116" s="6"/>
      <c r="E116" s="35"/>
      <c r="F116" s="29"/>
    </row>
    <row r="117" spans="1:6" ht="29" x14ac:dyDescent="0.35">
      <c r="A117" s="29"/>
      <c r="B117" s="28"/>
      <c r="C117" s="13" t="s">
        <v>19</v>
      </c>
      <c r="D117" s="6"/>
      <c r="E117" s="35"/>
      <c r="F117" s="29"/>
    </row>
    <row r="118" spans="1:6" x14ac:dyDescent="0.35">
      <c r="A118" s="29"/>
      <c r="B118" s="28"/>
      <c r="C118" s="13" t="s">
        <v>20</v>
      </c>
      <c r="D118" s="6"/>
      <c r="E118" s="35"/>
      <c r="F118" s="29"/>
    </row>
    <row r="119" spans="1:6" x14ac:dyDescent="0.35">
      <c r="A119" s="29"/>
      <c r="B119" s="28"/>
      <c r="C119" s="13" t="s">
        <v>21</v>
      </c>
      <c r="D119" s="6"/>
      <c r="E119" s="35"/>
      <c r="F119" s="29"/>
    </row>
    <row r="120" spans="1:6" x14ac:dyDescent="0.35">
      <c r="A120" s="29"/>
      <c r="B120" s="28"/>
      <c r="C120" s="13" t="s">
        <v>22</v>
      </c>
      <c r="D120" s="6"/>
      <c r="E120" s="36"/>
      <c r="F120" s="29"/>
    </row>
    <row r="121" spans="1:6" x14ac:dyDescent="0.35">
      <c r="A121" s="29" t="str">
        <f>Processi!C17</f>
        <v>6.1</v>
      </c>
      <c r="B121" s="28" t="str">
        <f>Processi!D17</f>
        <v>Gestione delle entrate</v>
      </c>
      <c r="C121" s="13" t="s">
        <v>14</v>
      </c>
      <c r="D121" s="6" t="s">
        <v>121</v>
      </c>
      <c r="E121" s="34">
        <f>COUNTA(D121:D129)</f>
        <v>1</v>
      </c>
      <c r="F121" s="29" t="str">
        <f>IF(E121&gt;=3,"A",IF(E121=2,"M",IF(E121&lt;=1,"B","")))</f>
        <v>B</v>
      </c>
    </row>
    <row r="122" spans="1:6" x14ac:dyDescent="0.35">
      <c r="A122" s="29"/>
      <c r="B122" s="28"/>
      <c r="C122" s="13" t="s">
        <v>15</v>
      </c>
      <c r="D122" s="6"/>
      <c r="E122" s="35"/>
      <c r="F122" s="29"/>
    </row>
    <row r="123" spans="1:6" ht="43.5" x14ac:dyDescent="0.35">
      <c r="A123" s="29"/>
      <c r="B123" s="28"/>
      <c r="C123" s="13" t="s">
        <v>16</v>
      </c>
      <c r="D123" s="6"/>
      <c r="E123" s="35"/>
      <c r="F123" s="29"/>
    </row>
    <row r="124" spans="1:6" ht="43.5" x14ac:dyDescent="0.35">
      <c r="A124" s="29"/>
      <c r="B124" s="28"/>
      <c r="C124" s="13" t="s">
        <v>17</v>
      </c>
      <c r="D124" s="6"/>
      <c r="E124" s="35"/>
      <c r="F124" s="29"/>
    </row>
    <row r="125" spans="1:6" ht="29" x14ac:dyDescent="0.35">
      <c r="A125" s="29"/>
      <c r="B125" s="28"/>
      <c r="C125" s="13" t="s">
        <v>18</v>
      </c>
      <c r="D125" s="6"/>
      <c r="E125" s="35"/>
      <c r="F125" s="29"/>
    </row>
    <row r="126" spans="1:6" ht="29" x14ac:dyDescent="0.35">
      <c r="A126" s="29"/>
      <c r="B126" s="28"/>
      <c r="C126" s="13" t="s">
        <v>19</v>
      </c>
      <c r="D126" s="6"/>
      <c r="E126" s="35"/>
      <c r="F126" s="29"/>
    </row>
    <row r="127" spans="1:6" x14ac:dyDescent="0.35">
      <c r="A127" s="29"/>
      <c r="B127" s="28"/>
      <c r="C127" s="13" t="s">
        <v>20</v>
      </c>
      <c r="D127" s="6"/>
      <c r="E127" s="35"/>
      <c r="F127" s="29"/>
    </row>
    <row r="128" spans="1:6" x14ac:dyDescent="0.35">
      <c r="A128" s="29"/>
      <c r="B128" s="28"/>
      <c r="C128" s="13" t="s">
        <v>21</v>
      </c>
      <c r="D128" s="6"/>
      <c r="E128" s="35"/>
      <c r="F128" s="29"/>
    </row>
    <row r="129" spans="1:6" x14ac:dyDescent="0.35">
      <c r="A129" s="29"/>
      <c r="B129" s="28"/>
      <c r="C129" s="13" t="s">
        <v>22</v>
      </c>
      <c r="D129" s="6"/>
      <c r="E129" s="36"/>
      <c r="F129" s="29"/>
    </row>
    <row r="130" spans="1:6" x14ac:dyDescent="0.35">
      <c r="A130" s="29" t="str">
        <f>Processi!C18</f>
        <v>6.2</v>
      </c>
      <c r="B130" s="28" t="str">
        <f>Processi!D18</f>
        <v>Gestione della morosità</v>
      </c>
      <c r="C130" s="13" t="s">
        <v>14</v>
      </c>
      <c r="D130" s="6" t="s">
        <v>121</v>
      </c>
      <c r="E130" s="34">
        <f>COUNTA(D130:D138)</f>
        <v>1</v>
      </c>
      <c r="F130" s="29" t="str">
        <f>IF(E130&gt;=3,"A",IF(E130=2,"M",IF(E130&lt;=1,"B","")))</f>
        <v>B</v>
      </c>
    </row>
    <row r="131" spans="1:6" x14ac:dyDescent="0.35">
      <c r="A131" s="29"/>
      <c r="B131" s="28"/>
      <c r="C131" s="13" t="s">
        <v>15</v>
      </c>
      <c r="D131" s="6"/>
      <c r="E131" s="35"/>
      <c r="F131" s="29"/>
    </row>
    <row r="132" spans="1:6" ht="43.5" x14ac:dyDescent="0.35">
      <c r="A132" s="29"/>
      <c r="B132" s="28"/>
      <c r="C132" s="13" t="s">
        <v>16</v>
      </c>
      <c r="D132" s="6"/>
      <c r="E132" s="35"/>
      <c r="F132" s="29"/>
    </row>
    <row r="133" spans="1:6" ht="43.5" x14ac:dyDescent="0.35">
      <c r="A133" s="29"/>
      <c r="B133" s="28"/>
      <c r="C133" s="13" t="s">
        <v>17</v>
      </c>
      <c r="D133" s="6"/>
      <c r="E133" s="35"/>
      <c r="F133" s="29"/>
    </row>
    <row r="134" spans="1:6" ht="29" x14ac:dyDescent="0.35">
      <c r="A134" s="29"/>
      <c r="B134" s="28"/>
      <c r="C134" s="13" t="s">
        <v>18</v>
      </c>
      <c r="D134" s="6"/>
      <c r="E134" s="35"/>
      <c r="F134" s="29"/>
    </row>
    <row r="135" spans="1:6" ht="29" x14ac:dyDescent="0.35">
      <c r="A135" s="29"/>
      <c r="B135" s="28"/>
      <c r="C135" s="13" t="s">
        <v>19</v>
      </c>
      <c r="D135" s="6"/>
      <c r="E135" s="35"/>
      <c r="F135" s="29"/>
    </row>
    <row r="136" spans="1:6" x14ac:dyDescent="0.35">
      <c r="A136" s="29"/>
      <c r="B136" s="28"/>
      <c r="C136" s="13" t="s">
        <v>20</v>
      </c>
      <c r="D136" s="6"/>
      <c r="E136" s="35"/>
      <c r="F136" s="29"/>
    </row>
    <row r="137" spans="1:6" x14ac:dyDescent="0.35">
      <c r="A137" s="29"/>
      <c r="B137" s="28"/>
      <c r="C137" s="13" t="s">
        <v>21</v>
      </c>
      <c r="D137" s="6"/>
      <c r="E137" s="35"/>
      <c r="F137" s="29"/>
    </row>
    <row r="138" spans="1:6" x14ac:dyDescent="0.35">
      <c r="A138" s="29"/>
      <c r="B138" s="28"/>
      <c r="C138" s="13" t="s">
        <v>22</v>
      </c>
      <c r="D138" s="6"/>
      <c r="E138" s="36"/>
      <c r="F138" s="29"/>
    </row>
    <row r="139" spans="1:6" x14ac:dyDescent="0.35">
      <c r="A139" s="29" t="str">
        <f>Processi!C19</f>
        <v>6.3</v>
      </c>
      <c r="B139" s="28" t="str">
        <f>Processi!D19</f>
        <v>Approvazione del bilancio (preventivo e consuntivo)</v>
      </c>
      <c r="C139" s="13" t="s">
        <v>14</v>
      </c>
      <c r="D139" s="6" t="s">
        <v>121</v>
      </c>
      <c r="E139" s="34">
        <f>COUNTA(D139:D147)</f>
        <v>1</v>
      </c>
      <c r="F139" s="29" t="str">
        <f>IF(E139&gt;=3,"A",IF(E139=2,"M",IF(E139&lt;=1,"B","")))</f>
        <v>B</v>
      </c>
    </row>
    <row r="140" spans="1:6" x14ac:dyDescent="0.35">
      <c r="A140" s="29"/>
      <c r="B140" s="28"/>
      <c r="C140" s="13" t="s">
        <v>15</v>
      </c>
      <c r="D140" s="6"/>
      <c r="E140" s="35"/>
      <c r="F140" s="29"/>
    </row>
    <row r="141" spans="1:6" ht="43.5" x14ac:dyDescent="0.35">
      <c r="A141" s="29"/>
      <c r="B141" s="28"/>
      <c r="C141" s="13" t="s">
        <v>16</v>
      </c>
      <c r="D141" s="6"/>
      <c r="E141" s="35"/>
      <c r="F141" s="29"/>
    </row>
    <row r="142" spans="1:6" ht="43.5" x14ac:dyDescent="0.35">
      <c r="A142" s="29"/>
      <c r="B142" s="28"/>
      <c r="C142" s="13" t="s">
        <v>17</v>
      </c>
      <c r="D142" s="6"/>
      <c r="E142" s="35"/>
      <c r="F142" s="29"/>
    </row>
    <row r="143" spans="1:6" ht="29" x14ac:dyDescent="0.35">
      <c r="A143" s="29"/>
      <c r="B143" s="28"/>
      <c r="C143" s="13" t="s">
        <v>18</v>
      </c>
      <c r="D143" s="6"/>
      <c r="E143" s="35"/>
      <c r="F143" s="29"/>
    </row>
    <row r="144" spans="1:6" ht="29" x14ac:dyDescent="0.35">
      <c r="A144" s="29"/>
      <c r="B144" s="28"/>
      <c r="C144" s="13" t="s">
        <v>19</v>
      </c>
      <c r="D144" s="6"/>
      <c r="E144" s="35"/>
      <c r="F144" s="29"/>
    </row>
    <row r="145" spans="1:6" x14ac:dyDescent="0.35">
      <c r="A145" s="29"/>
      <c r="B145" s="28"/>
      <c r="C145" s="13" t="s">
        <v>20</v>
      </c>
      <c r="D145" s="6"/>
      <c r="E145" s="35"/>
      <c r="F145" s="29"/>
    </row>
    <row r="146" spans="1:6" x14ac:dyDescent="0.35">
      <c r="A146" s="29"/>
      <c r="B146" s="28"/>
      <c r="C146" s="13" t="s">
        <v>21</v>
      </c>
      <c r="D146" s="6"/>
      <c r="E146" s="35"/>
      <c r="F146" s="29"/>
    </row>
    <row r="147" spans="1:6" x14ac:dyDescent="0.35">
      <c r="A147" s="29"/>
      <c r="B147" s="28"/>
      <c r="C147" s="13" t="s">
        <v>22</v>
      </c>
      <c r="D147" s="6"/>
      <c r="E147" s="36"/>
      <c r="F147" s="29"/>
    </row>
    <row r="148" spans="1:6" x14ac:dyDescent="0.35">
      <c r="A148" s="29" t="str">
        <f>Processi!C20</f>
        <v>6.4</v>
      </c>
      <c r="B148" s="28" t="str">
        <f>Processi!D20</f>
        <v>Spese/rimborsi/missioni e trasferte dei Consiglieri</v>
      </c>
      <c r="C148" s="13" t="s">
        <v>14</v>
      </c>
      <c r="D148" s="6"/>
      <c r="E148" s="34">
        <f>COUNTA(D148:D156)</f>
        <v>1</v>
      </c>
      <c r="F148" s="29" t="str">
        <f>IF(E148&gt;=3,"A",IF(E148=2,"M",IF(E148&lt;=1,"B","")))</f>
        <v>B</v>
      </c>
    </row>
    <row r="149" spans="1:6" x14ac:dyDescent="0.35">
      <c r="A149" s="29"/>
      <c r="B149" s="28"/>
      <c r="C149" s="13" t="s">
        <v>15</v>
      </c>
      <c r="D149" s="6" t="s">
        <v>121</v>
      </c>
      <c r="E149" s="35"/>
      <c r="F149" s="29"/>
    </row>
    <row r="150" spans="1:6" ht="43.5" x14ac:dyDescent="0.35">
      <c r="A150" s="29"/>
      <c r="B150" s="28"/>
      <c r="C150" s="13" t="s">
        <v>16</v>
      </c>
      <c r="D150" s="6"/>
      <c r="E150" s="35"/>
      <c r="F150" s="29"/>
    </row>
    <row r="151" spans="1:6" ht="43.5" x14ac:dyDescent="0.35">
      <c r="A151" s="29"/>
      <c r="B151" s="28"/>
      <c r="C151" s="13" t="s">
        <v>17</v>
      </c>
      <c r="D151" s="6"/>
      <c r="E151" s="35"/>
      <c r="F151" s="29"/>
    </row>
    <row r="152" spans="1:6" ht="29" x14ac:dyDescent="0.35">
      <c r="A152" s="29"/>
      <c r="B152" s="28"/>
      <c r="C152" s="13" t="s">
        <v>18</v>
      </c>
      <c r="D152" s="6"/>
      <c r="E152" s="35"/>
      <c r="F152" s="29"/>
    </row>
    <row r="153" spans="1:6" ht="29" x14ac:dyDescent="0.35">
      <c r="A153" s="29"/>
      <c r="B153" s="28"/>
      <c r="C153" s="13" t="s">
        <v>19</v>
      </c>
      <c r="D153" s="6"/>
      <c r="E153" s="35"/>
      <c r="F153" s="29"/>
    </row>
    <row r="154" spans="1:6" x14ac:dyDescent="0.35">
      <c r="A154" s="29"/>
      <c r="B154" s="28"/>
      <c r="C154" s="13" t="s">
        <v>20</v>
      </c>
      <c r="D154" s="6"/>
      <c r="E154" s="35"/>
      <c r="F154" s="29"/>
    </row>
    <row r="155" spans="1:6" x14ac:dyDescent="0.35">
      <c r="A155" s="29"/>
      <c r="B155" s="28"/>
      <c r="C155" s="13" t="s">
        <v>21</v>
      </c>
      <c r="D155" s="6"/>
      <c r="E155" s="35"/>
      <c r="F155" s="29"/>
    </row>
    <row r="156" spans="1:6" x14ac:dyDescent="0.35">
      <c r="A156" s="29"/>
      <c r="B156" s="28"/>
      <c r="C156" s="13" t="s">
        <v>22</v>
      </c>
      <c r="D156" s="6"/>
      <c r="E156" s="36"/>
      <c r="F156" s="29"/>
    </row>
    <row r="157" spans="1:6" x14ac:dyDescent="0.35">
      <c r="A157" s="29" t="str">
        <f>Processi!C21</f>
        <v>6.5</v>
      </c>
      <c r="B157" s="28" t="str">
        <f>Processi!D21</f>
        <v>Gestione ordinaria dell’ente: spese correnti e funzionali</v>
      </c>
      <c r="C157" s="13" t="s">
        <v>14</v>
      </c>
      <c r="D157" s="6"/>
      <c r="E157" s="34">
        <f>COUNTA(D157:D165)</f>
        <v>1</v>
      </c>
      <c r="F157" s="29" t="str">
        <f>IF(E157&gt;=3,"A",IF(E157=2,"M",IF(E157&lt;=1,"B","")))</f>
        <v>B</v>
      </c>
    </row>
    <row r="158" spans="1:6" x14ac:dyDescent="0.35">
      <c r="A158" s="29"/>
      <c r="B158" s="28"/>
      <c r="C158" s="13" t="s">
        <v>15</v>
      </c>
      <c r="D158" s="6" t="s">
        <v>121</v>
      </c>
      <c r="E158" s="35"/>
      <c r="F158" s="29"/>
    </row>
    <row r="159" spans="1:6" ht="43.5" x14ac:dyDescent="0.35">
      <c r="A159" s="29"/>
      <c r="B159" s="28"/>
      <c r="C159" s="13" t="s">
        <v>16</v>
      </c>
      <c r="D159" s="6"/>
      <c r="E159" s="35"/>
      <c r="F159" s="29"/>
    </row>
    <row r="160" spans="1:6" ht="43.5" x14ac:dyDescent="0.35">
      <c r="A160" s="29"/>
      <c r="B160" s="28"/>
      <c r="C160" s="13" t="s">
        <v>17</v>
      </c>
      <c r="D160" s="6"/>
      <c r="E160" s="35"/>
      <c r="F160" s="29"/>
    </row>
    <row r="161" spans="1:6" ht="29" x14ac:dyDescent="0.35">
      <c r="A161" s="29"/>
      <c r="B161" s="28"/>
      <c r="C161" s="13" t="s">
        <v>18</v>
      </c>
      <c r="D161" s="6"/>
      <c r="E161" s="35"/>
      <c r="F161" s="29"/>
    </row>
    <row r="162" spans="1:6" ht="29" x14ac:dyDescent="0.35">
      <c r="A162" s="29"/>
      <c r="B162" s="28"/>
      <c r="C162" s="13" t="s">
        <v>19</v>
      </c>
      <c r="D162" s="6"/>
      <c r="E162" s="35"/>
      <c r="F162" s="29"/>
    </row>
    <row r="163" spans="1:6" x14ac:dyDescent="0.35">
      <c r="A163" s="29"/>
      <c r="B163" s="28"/>
      <c r="C163" s="13" t="s">
        <v>20</v>
      </c>
      <c r="D163" s="6"/>
      <c r="E163" s="35"/>
      <c r="F163" s="29"/>
    </row>
    <row r="164" spans="1:6" x14ac:dyDescent="0.35">
      <c r="A164" s="29"/>
      <c r="B164" s="28"/>
      <c r="C164" s="13" t="s">
        <v>21</v>
      </c>
      <c r="D164" s="6"/>
      <c r="E164" s="35"/>
      <c r="F164" s="29"/>
    </row>
    <row r="165" spans="1:6" x14ac:dyDescent="0.35">
      <c r="A165" s="29"/>
      <c r="B165" s="28"/>
      <c r="C165" s="13" t="s">
        <v>22</v>
      </c>
      <c r="D165" s="6"/>
      <c r="E165" s="36"/>
      <c r="F165" s="29"/>
    </row>
    <row r="166" spans="1:6" x14ac:dyDescent="0.35">
      <c r="A166" s="37"/>
      <c r="B166" s="38"/>
    </row>
    <row r="167" spans="1:6" x14ac:dyDescent="0.35">
      <c r="A167" s="37"/>
      <c r="B167" s="38"/>
    </row>
    <row r="168" spans="1:6" x14ac:dyDescent="0.35">
      <c r="A168" s="37"/>
      <c r="B168" s="38"/>
    </row>
    <row r="169" spans="1:6" x14ac:dyDescent="0.35">
      <c r="A169" s="37"/>
      <c r="B169" s="38"/>
    </row>
    <row r="170" spans="1:6" x14ac:dyDescent="0.35">
      <c r="A170" s="37"/>
      <c r="B170" s="38"/>
    </row>
    <row r="171" spans="1:6" x14ac:dyDescent="0.35">
      <c r="A171" s="37"/>
      <c r="B171" s="38"/>
    </row>
    <row r="172" spans="1:6" x14ac:dyDescent="0.35">
      <c r="A172" s="37"/>
      <c r="B172" s="38"/>
    </row>
    <row r="173" spans="1:6" x14ac:dyDescent="0.35">
      <c r="A173" s="37"/>
      <c r="B173" s="38"/>
    </row>
    <row r="174" spans="1:6" x14ac:dyDescent="0.35">
      <c r="A174" s="37"/>
      <c r="B174" s="38"/>
    </row>
  </sheetData>
  <mergeCells count="75">
    <mergeCell ref="F130:F138"/>
    <mergeCell ref="F139:F147"/>
    <mergeCell ref="F148:F156"/>
    <mergeCell ref="F157:F165"/>
    <mergeCell ref="F76:F84"/>
    <mergeCell ref="F85:F93"/>
    <mergeCell ref="F94:F102"/>
    <mergeCell ref="F103:F111"/>
    <mergeCell ref="F112:F120"/>
    <mergeCell ref="F121:F129"/>
    <mergeCell ref="E157:E165"/>
    <mergeCell ref="F4:F12"/>
    <mergeCell ref="F13:F21"/>
    <mergeCell ref="F22:F30"/>
    <mergeCell ref="F31:F39"/>
    <mergeCell ref="F40:F48"/>
    <mergeCell ref="F49:F57"/>
    <mergeCell ref="F58:F66"/>
    <mergeCell ref="F67:F75"/>
    <mergeCell ref="E103:E111"/>
    <mergeCell ref="E112:E120"/>
    <mergeCell ref="E121:E129"/>
    <mergeCell ref="E130:E138"/>
    <mergeCell ref="E139:E147"/>
    <mergeCell ref="E148:E156"/>
    <mergeCell ref="E49:E57"/>
    <mergeCell ref="E58:E66"/>
    <mergeCell ref="E67:E75"/>
    <mergeCell ref="E76:E84"/>
    <mergeCell ref="E85:E93"/>
    <mergeCell ref="E94:E102"/>
    <mergeCell ref="A157:A165"/>
    <mergeCell ref="B157:B165"/>
    <mergeCell ref="A166:A174"/>
    <mergeCell ref="B166:B174"/>
    <mergeCell ref="A3:B3"/>
    <mergeCell ref="A130:A138"/>
    <mergeCell ref="B130:B138"/>
    <mergeCell ref="A139:A147"/>
    <mergeCell ref="B139:B147"/>
    <mergeCell ref="A148:A156"/>
    <mergeCell ref="B148:B156"/>
    <mergeCell ref="A103:A111"/>
    <mergeCell ref="B103:B111"/>
    <mergeCell ref="A112:A120"/>
    <mergeCell ref="B112:B120"/>
    <mergeCell ref="A121:A129"/>
    <mergeCell ref="E4:E12"/>
    <mergeCell ref="E13:E21"/>
    <mergeCell ref="E22:E30"/>
    <mergeCell ref="E31:E39"/>
    <mergeCell ref="E40:E48"/>
    <mergeCell ref="A58:A66"/>
    <mergeCell ref="B58:B66"/>
    <mergeCell ref="A67:A75"/>
    <mergeCell ref="B67:B75"/>
    <mergeCell ref="B121:B129"/>
    <mergeCell ref="A76:A84"/>
    <mergeCell ref="B76:B84"/>
    <mergeCell ref="A85:A93"/>
    <mergeCell ref="B85:B93"/>
    <mergeCell ref="A94:A102"/>
    <mergeCell ref="B94:B102"/>
    <mergeCell ref="A31:A39"/>
    <mergeCell ref="B31:B39"/>
    <mergeCell ref="A40:A48"/>
    <mergeCell ref="B40:B48"/>
    <mergeCell ref="A49:A57"/>
    <mergeCell ref="B49:B57"/>
    <mergeCell ref="A4:A12"/>
    <mergeCell ref="B4:B12"/>
    <mergeCell ref="A13:A21"/>
    <mergeCell ref="B13:B21"/>
    <mergeCell ref="A22:A30"/>
    <mergeCell ref="B22:B30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B0A1-BA2C-4B78-B4B5-E82F9AB496F5}">
  <dimension ref="A1:G29"/>
  <sheetViews>
    <sheetView zoomScale="160" zoomScaleNormal="160" workbookViewId="0">
      <selection activeCell="A11" sqref="A11:E29"/>
    </sheetView>
  </sheetViews>
  <sheetFormatPr defaultRowHeight="14.5" x14ac:dyDescent="0.35"/>
  <cols>
    <col min="1" max="1" width="6.36328125" customWidth="1"/>
    <col min="2" max="2" width="44.08984375" customWidth="1"/>
    <col min="3" max="3" width="12" customWidth="1"/>
    <col min="4" max="4" width="10.81640625" customWidth="1"/>
    <col min="13" max="13" width="17.453125" bestFit="1" customWidth="1"/>
    <col min="14" max="14" width="20.26953125" bestFit="1" customWidth="1"/>
    <col min="15" max="15" width="17.453125" bestFit="1" customWidth="1"/>
  </cols>
  <sheetData>
    <row r="1" spans="1:7" x14ac:dyDescent="0.35">
      <c r="A1" s="3" t="s">
        <v>23</v>
      </c>
    </row>
    <row r="3" spans="1:7" x14ac:dyDescent="0.35">
      <c r="C3" s="39" t="s">
        <v>30</v>
      </c>
      <c r="D3" s="2" t="s">
        <v>24</v>
      </c>
      <c r="E3" s="19" t="s">
        <v>141</v>
      </c>
      <c r="F3" s="20" t="s">
        <v>142</v>
      </c>
      <c r="G3" s="20" t="s">
        <v>142</v>
      </c>
    </row>
    <row r="4" spans="1:7" x14ac:dyDescent="0.35">
      <c r="C4" s="39"/>
      <c r="D4" s="2" t="s">
        <v>25</v>
      </c>
      <c r="E4" s="21" t="s">
        <v>124</v>
      </c>
      <c r="F4" s="19" t="s">
        <v>141</v>
      </c>
      <c r="G4" s="20" t="s">
        <v>142</v>
      </c>
    </row>
    <row r="5" spans="1:7" x14ac:dyDescent="0.35">
      <c r="C5" s="39"/>
      <c r="D5" s="2" t="s">
        <v>26</v>
      </c>
      <c r="E5" s="21" t="s">
        <v>124</v>
      </c>
      <c r="F5" s="21" t="s">
        <v>124</v>
      </c>
      <c r="G5" s="19" t="s">
        <v>141</v>
      </c>
    </row>
    <row r="6" spans="1:7" x14ac:dyDescent="0.35">
      <c r="C6" s="2"/>
      <c r="D6" s="2"/>
      <c r="E6" s="6" t="s">
        <v>27</v>
      </c>
      <c r="F6" s="6" t="s">
        <v>28</v>
      </c>
      <c r="G6" s="6" t="s">
        <v>29</v>
      </c>
    </row>
    <row r="7" spans="1:7" x14ac:dyDescent="0.35">
      <c r="C7" s="2"/>
      <c r="D7" s="2"/>
      <c r="E7" s="40" t="s">
        <v>31</v>
      </c>
      <c r="F7" s="40"/>
      <c r="G7" s="40"/>
    </row>
    <row r="11" spans="1:7" x14ac:dyDescent="0.35">
      <c r="A11" s="33" t="s">
        <v>1</v>
      </c>
      <c r="B11" s="33"/>
      <c r="C11" s="11" t="s">
        <v>32</v>
      </c>
      <c r="D11" s="11" t="s">
        <v>33</v>
      </c>
      <c r="E11" s="11" t="s">
        <v>34</v>
      </c>
    </row>
    <row r="12" spans="1:7" x14ac:dyDescent="0.35">
      <c r="A12" s="5" t="s">
        <v>97</v>
      </c>
      <c r="B12" s="9" t="s">
        <v>42</v>
      </c>
      <c r="C12" s="6" t="str">
        <f>Probabilità!F4</f>
        <v>B</v>
      </c>
      <c r="D12" s="6" t="str">
        <f>Impatto!F4</f>
        <v>B</v>
      </c>
      <c r="E12" s="6" t="str">
        <f>+IF(OR(AND(C12="B",D12="B"),AND(C12="B",D12="M"),AND(C12="M",D12="B")),"Basso",IF(OR(AND(C12="B",D12="A"),AND(C12="M",D12="M"),AND(C12="A",D12="A")),"Medio","Alto"))</f>
        <v>Basso</v>
      </c>
    </row>
    <row r="13" spans="1:7" x14ac:dyDescent="0.35">
      <c r="A13" s="5" t="s">
        <v>98</v>
      </c>
      <c r="B13" s="2" t="s">
        <v>43</v>
      </c>
      <c r="C13" s="6" t="str">
        <f>Probabilità!F12</f>
        <v>B</v>
      </c>
      <c r="D13" s="6" t="str">
        <f>Impatto!F13</f>
        <v>B</v>
      </c>
      <c r="E13" s="6" t="str">
        <f t="shared" ref="E13:E29" si="0">+IF(OR(AND(C13="B",D13="B"),AND(C13="B",D13="M"),AND(C13="M",D13="B")),"Basso",IF(OR(AND(C13="B",D13="A"),AND(C13="M",D13="M"),AND(C13="A",D13="A")),"Medio","Alto"))</f>
        <v>Basso</v>
      </c>
    </row>
    <row r="14" spans="1:7" x14ac:dyDescent="0.35">
      <c r="A14" s="5" t="s">
        <v>99</v>
      </c>
      <c r="B14" s="2" t="s">
        <v>44</v>
      </c>
      <c r="C14" s="6" t="str">
        <f>Probabilità!F20</f>
        <v>M</v>
      </c>
      <c r="D14" s="6" t="str">
        <f>Impatto!F22</f>
        <v>B</v>
      </c>
      <c r="E14" s="6" t="str">
        <f t="shared" si="0"/>
        <v>Basso</v>
      </c>
    </row>
    <row r="15" spans="1:7" x14ac:dyDescent="0.35">
      <c r="A15" s="5" t="s">
        <v>100</v>
      </c>
      <c r="B15" s="2" t="s">
        <v>49</v>
      </c>
      <c r="C15" s="6" t="str">
        <f>Probabilità!F28</f>
        <v>M</v>
      </c>
      <c r="D15" s="6" t="str">
        <f>Impatto!F31</f>
        <v>B</v>
      </c>
      <c r="E15" s="6" t="str">
        <f t="shared" si="0"/>
        <v>Basso</v>
      </c>
    </row>
    <row r="16" spans="1:7" x14ac:dyDescent="0.35">
      <c r="A16" s="5" t="s">
        <v>101</v>
      </c>
      <c r="B16" s="2" t="s">
        <v>45</v>
      </c>
      <c r="C16" s="6" t="str">
        <f>Probabilità!F36</f>
        <v>M</v>
      </c>
      <c r="D16" s="6" t="str">
        <f>Impatto!F40</f>
        <v>B</v>
      </c>
      <c r="E16" s="6" t="str">
        <f t="shared" si="0"/>
        <v>Basso</v>
      </c>
    </row>
    <row r="17" spans="1:5" x14ac:dyDescent="0.35">
      <c r="A17" s="5" t="s">
        <v>102</v>
      </c>
      <c r="B17" s="2" t="s">
        <v>46</v>
      </c>
      <c r="C17" s="6" t="str">
        <f>Probabilità!F44</f>
        <v>B</v>
      </c>
      <c r="D17" s="6" t="str">
        <f>Impatto!F49</f>
        <v>B</v>
      </c>
      <c r="E17" s="6" t="str">
        <f t="shared" si="0"/>
        <v>Basso</v>
      </c>
    </row>
    <row r="18" spans="1:5" x14ac:dyDescent="0.35">
      <c r="A18" s="5" t="s">
        <v>103</v>
      </c>
      <c r="B18" s="2" t="s">
        <v>62</v>
      </c>
      <c r="C18" s="6" t="str">
        <f>Probabilità!F52</f>
        <v>M</v>
      </c>
      <c r="D18" s="6" t="str">
        <f>Impatto!F58</f>
        <v>B</v>
      </c>
      <c r="E18" s="6" t="str">
        <f t="shared" si="0"/>
        <v>Basso</v>
      </c>
    </row>
    <row r="19" spans="1:5" x14ac:dyDescent="0.35">
      <c r="A19" s="5" t="s">
        <v>104</v>
      </c>
      <c r="B19" s="2" t="s">
        <v>64</v>
      </c>
      <c r="C19" s="6" t="str">
        <f>Probabilità!F60</f>
        <v>M</v>
      </c>
      <c r="D19" s="6" t="str">
        <f>Impatto!F67</f>
        <v>B</v>
      </c>
      <c r="E19" s="6" t="str">
        <f t="shared" si="0"/>
        <v>Basso</v>
      </c>
    </row>
    <row r="20" spans="1:5" x14ac:dyDescent="0.35">
      <c r="A20" s="5" t="s">
        <v>105</v>
      </c>
      <c r="B20" s="2" t="s">
        <v>75</v>
      </c>
      <c r="C20" s="6" t="str">
        <f>Probabilità!F68</f>
        <v>M</v>
      </c>
      <c r="D20" s="6" t="str">
        <f>Impatto!F76</f>
        <v>B</v>
      </c>
      <c r="E20" s="6" t="str">
        <f t="shared" si="0"/>
        <v>Basso</v>
      </c>
    </row>
    <row r="21" spans="1:5" x14ac:dyDescent="0.35">
      <c r="A21" s="5" t="s">
        <v>106</v>
      </c>
      <c r="B21" s="2" t="s">
        <v>76</v>
      </c>
      <c r="C21" s="6" t="str">
        <f>Probabilità!F76</f>
        <v>M</v>
      </c>
      <c r="D21" s="6" t="str">
        <f>Impatto!F85</f>
        <v>B</v>
      </c>
      <c r="E21" s="6" t="str">
        <f t="shared" si="0"/>
        <v>Basso</v>
      </c>
    </row>
    <row r="22" spans="1:5" x14ac:dyDescent="0.35">
      <c r="A22" s="5" t="s">
        <v>107</v>
      </c>
      <c r="B22" s="2" t="s">
        <v>77</v>
      </c>
      <c r="C22" s="6" t="str">
        <f>Probabilità!F84</f>
        <v>B</v>
      </c>
      <c r="D22" s="6" t="str">
        <f>Impatto!F94</f>
        <v>B</v>
      </c>
      <c r="E22" s="6" t="str">
        <f t="shared" si="0"/>
        <v>Basso</v>
      </c>
    </row>
    <row r="23" spans="1:5" x14ac:dyDescent="0.35">
      <c r="A23" s="6" t="s">
        <v>108</v>
      </c>
      <c r="B23" s="2" t="s">
        <v>69</v>
      </c>
      <c r="C23" s="6" t="str">
        <f>Probabilità!F92</f>
        <v>M</v>
      </c>
      <c r="D23" s="6" t="str">
        <f>Impatto!F103</f>
        <v>B</v>
      </c>
      <c r="E23" s="6" t="str">
        <f t="shared" si="0"/>
        <v>Basso</v>
      </c>
    </row>
    <row r="24" spans="1:5" x14ac:dyDescent="0.35">
      <c r="A24" s="6" t="s">
        <v>109</v>
      </c>
      <c r="B24" s="2" t="s">
        <v>71</v>
      </c>
      <c r="C24" s="6" t="str">
        <f>Probabilità!F100</f>
        <v>B</v>
      </c>
      <c r="D24" s="6" t="str">
        <f>Impatto!F112</f>
        <v>B</v>
      </c>
      <c r="E24" s="6" t="str">
        <f t="shared" si="0"/>
        <v>Basso</v>
      </c>
    </row>
    <row r="25" spans="1:5" x14ac:dyDescent="0.35">
      <c r="A25" s="5" t="s">
        <v>110</v>
      </c>
      <c r="B25" s="2" t="s">
        <v>82</v>
      </c>
      <c r="C25" s="6" t="str">
        <f>Probabilità!F108</f>
        <v>B</v>
      </c>
      <c r="D25" s="6" t="str">
        <f>Impatto!F121</f>
        <v>B</v>
      </c>
      <c r="E25" s="6" t="str">
        <f t="shared" si="0"/>
        <v>Basso</v>
      </c>
    </row>
    <row r="26" spans="1:5" x14ac:dyDescent="0.35">
      <c r="A26" s="5" t="s">
        <v>111</v>
      </c>
      <c r="B26" s="2" t="s">
        <v>83</v>
      </c>
      <c r="C26" s="6" t="str">
        <f>Probabilità!F116</f>
        <v>B</v>
      </c>
      <c r="D26" s="6" t="str">
        <f>Impatto!F130</f>
        <v>B</v>
      </c>
      <c r="E26" s="6" t="str">
        <f t="shared" si="0"/>
        <v>Basso</v>
      </c>
    </row>
    <row r="27" spans="1:5" x14ac:dyDescent="0.35">
      <c r="A27" s="5" t="s">
        <v>112</v>
      </c>
      <c r="B27" s="2" t="s">
        <v>84</v>
      </c>
      <c r="C27" s="6" t="str">
        <f>Probabilità!F124</f>
        <v>B</v>
      </c>
      <c r="D27" s="6" t="str">
        <f>Impatto!F139</f>
        <v>B</v>
      </c>
      <c r="E27" s="6" t="str">
        <f t="shared" si="0"/>
        <v>Basso</v>
      </c>
    </row>
    <row r="28" spans="1:5" x14ac:dyDescent="0.35">
      <c r="A28" s="5" t="s">
        <v>113</v>
      </c>
      <c r="B28" s="2" t="s">
        <v>85</v>
      </c>
      <c r="C28" s="6" t="str">
        <f>Probabilità!F132</f>
        <v>B</v>
      </c>
      <c r="D28" s="6" t="str">
        <f>Impatto!F148</f>
        <v>B</v>
      </c>
      <c r="E28" s="6" t="str">
        <f t="shared" si="0"/>
        <v>Basso</v>
      </c>
    </row>
    <row r="29" spans="1:5" x14ac:dyDescent="0.35">
      <c r="A29" s="5" t="s">
        <v>114</v>
      </c>
      <c r="B29" s="2" t="s">
        <v>86</v>
      </c>
      <c r="C29" s="6" t="str">
        <f>Probabilità!F140</f>
        <v>B</v>
      </c>
      <c r="D29" s="6" t="str">
        <f>Impatto!F157</f>
        <v>B</v>
      </c>
      <c r="E29" s="6" t="str">
        <f t="shared" si="0"/>
        <v>Basso</v>
      </c>
    </row>
  </sheetData>
  <mergeCells count="3">
    <mergeCell ref="C3:C5"/>
    <mergeCell ref="E7:G7"/>
    <mergeCell ref="A11:B11"/>
  </mergeCells>
  <conditionalFormatting sqref="E12:E29">
    <cfRule type="containsText" dxfId="2" priority="1" operator="containsText" text="Alto">
      <formula>NOT(ISERROR(SEARCH("Alto",E12)))</formula>
    </cfRule>
    <cfRule type="containsText" dxfId="1" priority="2" operator="containsText" text="Medio">
      <formula>NOT(ISERROR(SEARCH("Medio",E12)))</formula>
    </cfRule>
    <cfRule type="containsText" dxfId="0" priority="3" operator="containsText" text="Basso">
      <formula>NOT(ISERROR(SEARCH("Basso",E12)))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5EE-5DDF-4591-B37F-A6BF14F18DDD}">
  <dimension ref="A1:M22"/>
  <sheetViews>
    <sheetView workbookViewId="0"/>
  </sheetViews>
  <sheetFormatPr defaultRowHeight="14.5" x14ac:dyDescent="0.35"/>
  <cols>
    <col min="1" max="1" width="4.90625" customWidth="1"/>
    <col min="2" max="2" width="37.36328125" bestFit="1" customWidth="1"/>
    <col min="3" max="3" width="8.54296875" customWidth="1"/>
    <col min="4" max="4" width="49.453125" bestFit="1" customWidth="1"/>
    <col min="5" max="5" width="24.36328125" bestFit="1" customWidth="1"/>
    <col min="6" max="6" width="21.08984375" bestFit="1" customWidth="1"/>
    <col min="7" max="7" width="20.1796875" bestFit="1" customWidth="1"/>
    <col min="8" max="8" width="60.90625" customWidth="1"/>
  </cols>
  <sheetData>
    <row r="1" spans="1:13" x14ac:dyDescent="0.35">
      <c r="A1" s="3" t="s">
        <v>35</v>
      </c>
    </row>
    <row r="3" spans="1:13" s="3" customFormat="1" x14ac:dyDescent="0.35">
      <c r="A3" s="33" t="s">
        <v>41</v>
      </c>
      <c r="B3" s="33"/>
      <c r="C3" s="33" t="s">
        <v>1</v>
      </c>
      <c r="D3" s="33"/>
      <c r="E3" s="14" t="s">
        <v>125</v>
      </c>
      <c r="F3" s="4" t="s">
        <v>36</v>
      </c>
      <c r="G3" s="4" t="s">
        <v>37</v>
      </c>
      <c r="H3" s="4" t="s">
        <v>38</v>
      </c>
    </row>
    <row r="4" spans="1:13" x14ac:dyDescent="0.35">
      <c r="A4" s="29">
        <v>1</v>
      </c>
      <c r="B4" s="28" t="s">
        <v>40</v>
      </c>
      <c r="C4" s="5" t="s">
        <v>97</v>
      </c>
      <c r="D4" s="7" t="s">
        <v>42</v>
      </c>
      <c r="E4" s="7" t="str">
        <f>Rischio!E12</f>
        <v>Basso</v>
      </c>
      <c r="F4" s="7" t="s">
        <v>126</v>
      </c>
      <c r="G4" s="7" t="s">
        <v>127</v>
      </c>
      <c r="H4" s="7"/>
    </row>
    <row r="5" spans="1:13" x14ac:dyDescent="0.35">
      <c r="A5" s="29"/>
      <c r="B5" s="28"/>
      <c r="C5" s="5" t="s">
        <v>98</v>
      </c>
      <c r="D5" s="7" t="s">
        <v>43</v>
      </c>
      <c r="E5" s="7" t="str">
        <f>Rischio!E13</f>
        <v>Basso</v>
      </c>
      <c r="F5" s="7" t="s">
        <v>126</v>
      </c>
      <c r="G5" s="7" t="s">
        <v>127</v>
      </c>
      <c r="H5" s="7"/>
    </row>
    <row r="6" spans="1:13" ht="29" x14ac:dyDescent="0.35">
      <c r="A6" s="29"/>
      <c r="B6" s="28"/>
      <c r="C6" s="5" t="s">
        <v>99</v>
      </c>
      <c r="D6" s="7" t="s">
        <v>44</v>
      </c>
      <c r="E6" s="7" t="str">
        <f>Rischio!E14</f>
        <v>Basso</v>
      </c>
      <c r="F6" s="7" t="s">
        <v>126</v>
      </c>
      <c r="G6" s="7" t="s">
        <v>127</v>
      </c>
      <c r="H6" s="18" t="s">
        <v>138</v>
      </c>
    </row>
    <row r="7" spans="1:13" ht="29" x14ac:dyDescent="0.35">
      <c r="A7" s="29"/>
      <c r="B7" s="28"/>
      <c r="C7" s="5" t="s">
        <v>100</v>
      </c>
      <c r="D7" s="7" t="s">
        <v>49</v>
      </c>
      <c r="E7" s="7" t="str">
        <f>Rischio!E15</f>
        <v>Basso</v>
      </c>
      <c r="F7" s="7" t="s">
        <v>126</v>
      </c>
      <c r="G7" s="7" t="s">
        <v>127</v>
      </c>
      <c r="H7" s="18" t="s">
        <v>138</v>
      </c>
    </row>
    <row r="8" spans="1:13" ht="29" x14ac:dyDescent="0.35">
      <c r="A8" s="29"/>
      <c r="B8" s="28"/>
      <c r="C8" s="5" t="s">
        <v>101</v>
      </c>
      <c r="D8" s="7" t="s">
        <v>45</v>
      </c>
      <c r="E8" s="7" t="str">
        <f>Rischio!E16</f>
        <v>Basso</v>
      </c>
      <c r="F8" s="7" t="s">
        <v>126</v>
      </c>
      <c r="G8" s="7" t="s">
        <v>127</v>
      </c>
      <c r="H8" s="18" t="s">
        <v>138</v>
      </c>
    </row>
    <row r="9" spans="1:13" x14ac:dyDescent="0.35">
      <c r="A9" s="29"/>
      <c r="B9" s="28"/>
      <c r="C9" s="5" t="s">
        <v>102</v>
      </c>
      <c r="D9" s="7" t="s">
        <v>46</v>
      </c>
      <c r="E9" s="7" t="str">
        <f>Rischio!E17</f>
        <v>Basso</v>
      </c>
      <c r="F9" s="7" t="s">
        <v>126</v>
      </c>
      <c r="G9" s="7" t="s">
        <v>127</v>
      </c>
      <c r="H9" s="7"/>
    </row>
    <row r="10" spans="1:13" ht="43.5" x14ac:dyDescent="0.35">
      <c r="A10" s="29">
        <v>2</v>
      </c>
      <c r="B10" s="28" t="s">
        <v>61</v>
      </c>
      <c r="C10" s="5" t="s">
        <v>103</v>
      </c>
      <c r="D10" s="7" t="s">
        <v>62</v>
      </c>
      <c r="E10" s="7" t="str">
        <f>Rischio!E18</f>
        <v>Basso</v>
      </c>
      <c r="F10" s="7" t="s">
        <v>126</v>
      </c>
      <c r="G10" s="7" t="s">
        <v>127</v>
      </c>
      <c r="H10" s="18" t="s">
        <v>139</v>
      </c>
    </row>
    <row r="11" spans="1:13" ht="29" x14ac:dyDescent="0.35">
      <c r="A11" s="29"/>
      <c r="B11" s="28"/>
      <c r="C11" s="5" t="s">
        <v>104</v>
      </c>
      <c r="D11" s="7" t="s">
        <v>64</v>
      </c>
      <c r="E11" s="7" t="str">
        <f>Rischio!E19</f>
        <v>Basso</v>
      </c>
      <c r="F11" s="7" t="s">
        <v>126</v>
      </c>
      <c r="G11" s="7" t="s">
        <v>127</v>
      </c>
      <c r="H11" s="18" t="s">
        <v>138</v>
      </c>
    </row>
    <row r="12" spans="1:13" ht="29" x14ac:dyDescent="0.35">
      <c r="A12" s="29">
        <v>3</v>
      </c>
      <c r="B12" s="28" t="s">
        <v>74</v>
      </c>
      <c r="C12" s="5" t="s">
        <v>105</v>
      </c>
      <c r="D12" s="7" t="s">
        <v>75</v>
      </c>
      <c r="E12" s="7" t="str">
        <f>Rischio!E20</f>
        <v>Basso</v>
      </c>
      <c r="F12" s="7" t="s">
        <v>126</v>
      </c>
      <c r="G12" s="7" t="s">
        <v>127</v>
      </c>
      <c r="H12" s="18" t="s">
        <v>138</v>
      </c>
    </row>
    <row r="13" spans="1:13" ht="29" x14ac:dyDescent="0.35">
      <c r="A13" s="29"/>
      <c r="B13" s="28"/>
      <c r="C13" s="5" t="s">
        <v>106</v>
      </c>
      <c r="D13" s="7" t="s">
        <v>76</v>
      </c>
      <c r="E13" s="7" t="str">
        <f>Rischio!E21</f>
        <v>Basso</v>
      </c>
      <c r="F13" s="7" t="s">
        <v>126</v>
      </c>
      <c r="G13" s="7" t="s">
        <v>127</v>
      </c>
      <c r="H13" s="18" t="s">
        <v>138</v>
      </c>
    </row>
    <row r="14" spans="1:13" x14ac:dyDescent="0.35">
      <c r="A14" s="29"/>
      <c r="B14" s="28"/>
      <c r="C14" s="5" t="s">
        <v>107</v>
      </c>
      <c r="D14" s="7" t="s">
        <v>77</v>
      </c>
      <c r="E14" s="7" t="str">
        <f>Rischio!E22</f>
        <v>Basso</v>
      </c>
      <c r="F14" s="7" t="s">
        <v>126</v>
      </c>
      <c r="G14" s="7" t="s">
        <v>127</v>
      </c>
      <c r="H14" s="7"/>
    </row>
    <row r="15" spans="1:13" ht="72.5" x14ac:dyDescent="0.35">
      <c r="A15" s="5">
        <v>4</v>
      </c>
      <c r="B15" s="15" t="s">
        <v>67</v>
      </c>
      <c r="C15" s="5" t="s">
        <v>108</v>
      </c>
      <c r="D15" s="7" t="s">
        <v>69</v>
      </c>
      <c r="E15" s="7" t="str">
        <f>Rischio!E23</f>
        <v>Basso</v>
      </c>
      <c r="F15" s="7" t="s">
        <v>126</v>
      </c>
      <c r="G15" s="7" t="s">
        <v>127</v>
      </c>
      <c r="H15" s="18" t="s">
        <v>140</v>
      </c>
    </row>
    <row r="16" spans="1:13" x14ac:dyDescent="0.35">
      <c r="A16" s="6">
        <v>5</v>
      </c>
      <c r="B16" s="2" t="s">
        <v>68</v>
      </c>
      <c r="C16" s="5" t="s">
        <v>109</v>
      </c>
      <c r="D16" s="7" t="s">
        <v>71</v>
      </c>
      <c r="E16" s="7" t="str">
        <f>Rischio!E24</f>
        <v>Basso</v>
      </c>
      <c r="F16" s="7" t="s">
        <v>126</v>
      </c>
      <c r="G16" s="7" t="s">
        <v>127</v>
      </c>
      <c r="H16" s="7"/>
      <c r="M16" s="17"/>
    </row>
    <row r="17" spans="1:13" x14ac:dyDescent="0.35">
      <c r="A17" s="29">
        <v>6</v>
      </c>
      <c r="B17" s="28" t="s">
        <v>81</v>
      </c>
      <c r="C17" s="5" t="s">
        <v>110</v>
      </c>
      <c r="D17" s="7" t="s">
        <v>82</v>
      </c>
      <c r="E17" s="7" t="str">
        <f>Rischio!E25</f>
        <v>Basso</v>
      </c>
      <c r="F17" s="7" t="s">
        <v>126</v>
      </c>
      <c r="G17" s="7" t="s">
        <v>127</v>
      </c>
      <c r="H17" s="7"/>
      <c r="M17" s="17"/>
    </row>
    <row r="18" spans="1:13" x14ac:dyDescent="0.35">
      <c r="A18" s="29"/>
      <c r="B18" s="28"/>
      <c r="C18" s="5" t="s">
        <v>111</v>
      </c>
      <c r="D18" s="7" t="s">
        <v>83</v>
      </c>
      <c r="E18" s="7" t="str">
        <f>Rischio!E26</f>
        <v>Basso</v>
      </c>
      <c r="F18" s="7" t="s">
        <v>126</v>
      </c>
      <c r="G18" s="7" t="s">
        <v>127</v>
      </c>
      <c r="H18" s="7"/>
      <c r="M18" s="17"/>
    </row>
    <row r="19" spans="1:13" x14ac:dyDescent="0.35">
      <c r="A19" s="29"/>
      <c r="B19" s="28"/>
      <c r="C19" s="5" t="s">
        <v>112</v>
      </c>
      <c r="D19" s="7" t="s">
        <v>84</v>
      </c>
      <c r="E19" s="7" t="str">
        <f>Rischio!E27</f>
        <v>Basso</v>
      </c>
      <c r="F19" s="7" t="s">
        <v>126</v>
      </c>
      <c r="G19" s="7" t="s">
        <v>127</v>
      </c>
      <c r="H19" s="7"/>
      <c r="M19" s="17"/>
    </row>
    <row r="20" spans="1:13" x14ac:dyDescent="0.35">
      <c r="A20" s="29"/>
      <c r="B20" s="28"/>
      <c r="C20" s="5" t="s">
        <v>113</v>
      </c>
      <c r="D20" s="7" t="s">
        <v>85</v>
      </c>
      <c r="E20" s="7" t="str">
        <f>Rischio!E28</f>
        <v>Basso</v>
      </c>
      <c r="F20" s="7" t="s">
        <v>126</v>
      </c>
      <c r="G20" s="7" t="s">
        <v>127</v>
      </c>
      <c r="H20" s="7"/>
      <c r="M20" s="17"/>
    </row>
    <row r="21" spans="1:13" x14ac:dyDescent="0.35">
      <c r="A21" s="29"/>
      <c r="B21" s="28"/>
      <c r="C21" s="5" t="s">
        <v>114</v>
      </c>
      <c r="D21" s="7" t="s">
        <v>86</v>
      </c>
      <c r="E21" s="7" t="str">
        <f>Rischio!E29</f>
        <v>Basso</v>
      </c>
      <c r="F21" s="7" t="s">
        <v>126</v>
      </c>
      <c r="G21" s="7" t="s">
        <v>127</v>
      </c>
      <c r="H21" s="7"/>
      <c r="M21" s="17"/>
    </row>
    <row r="22" spans="1:13" x14ac:dyDescent="0.35">
      <c r="M22" s="17"/>
    </row>
  </sheetData>
  <mergeCells count="10">
    <mergeCell ref="A12:A14"/>
    <mergeCell ref="B12:B14"/>
    <mergeCell ref="A17:A21"/>
    <mergeCell ref="B17:B21"/>
    <mergeCell ref="C3:D3"/>
    <mergeCell ref="A3:B3"/>
    <mergeCell ref="A4:A9"/>
    <mergeCell ref="B4:B9"/>
    <mergeCell ref="A10:A11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Indice</vt:lpstr>
      <vt:lpstr>Processi</vt:lpstr>
      <vt:lpstr>Probabilità</vt:lpstr>
      <vt:lpstr>Impatto</vt:lpstr>
      <vt:lpstr>Rischio</vt:lpstr>
      <vt:lpstr>Ponderazione</vt:lpstr>
      <vt:lpstr>Processi!Area_stampa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Giovanni Masotto</cp:lastModifiedBy>
  <dcterms:created xsi:type="dcterms:W3CDTF">2021-12-14T10:35:51Z</dcterms:created>
  <dcterms:modified xsi:type="dcterms:W3CDTF">2023-12-19T15:48:52Z</dcterms:modified>
</cp:coreProperties>
</file>